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.xml" ContentType="application/vnd.openxmlformats-officedocument.drawing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80" yWindow="480" windowWidth="25120" windowHeight="15580" activeTab="2"/>
  </bookViews>
  <sheets>
    <sheet name="Plate 1 - Sheet1" sheetId="1" r:id="rId1"/>
    <sheet name="Sheet1" sheetId="2" r:id="rId2"/>
    <sheet name="Sheet2" sheetId="3" r:id="rId3"/>
  </sheets>
  <definedNames>
    <definedName name="MethodPointer">44814776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0" i="3" l="1"/>
  <c r="AR29" i="3"/>
  <c r="AQ29" i="3"/>
  <c r="AN29" i="3"/>
  <c r="AK29" i="3"/>
  <c r="AH29" i="3"/>
  <c r="AE29" i="3"/>
  <c r="AB29" i="3"/>
  <c r="Y29" i="3"/>
  <c r="V29" i="3"/>
  <c r="S29" i="3"/>
  <c r="P29" i="3"/>
  <c r="M29" i="3"/>
  <c r="J29" i="3"/>
  <c r="G29" i="3"/>
  <c r="D29" i="3"/>
  <c r="AO27" i="3"/>
  <c r="AP27" i="3"/>
  <c r="AQ27" i="3"/>
  <c r="AQ28" i="3"/>
  <c r="O32" i="3"/>
  <c r="O33" i="3"/>
  <c r="O35" i="3"/>
  <c r="F32" i="3"/>
  <c r="F33" i="3"/>
  <c r="F35" i="3"/>
  <c r="G32" i="3"/>
  <c r="G33" i="3"/>
  <c r="G35" i="3"/>
  <c r="E39" i="3"/>
  <c r="D32" i="3"/>
  <c r="D33" i="3"/>
  <c r="D35" i="3"/>
  <c r="E32" i="3"/>
  <c r="E33" i="3"/>
  <c r="E35" i="3"/>
  <c r="D39" i="3"/>
  <c r="L32" i="3"/>
  <c r="L33" i="3"/>
  <c r="L35" i="3"/>
  <c r="M32" i="3"/>
  <c r="M33" i="3"/>
  <c r="M35" i="3"/>
  <c r="N32" i="3"/>
  <c r="N33" i="3"/>
  <c r="N35" i="3"/>
  <c r="C39" i="3"/>
  <c r="H32" i="3"/>
  <c r="H33" i="3"/>
  <c r="H35" i="3"/>
  <c r="I32" i="3"/>
  <c r="I33" i="3"/>
  <c r="I35" i="3"/>
  <c r="J32" i="3"/>
  <c r="J33" i="3"/>
  <c r="J35" i="3"/>
  <c r="K32" i="3"/>
  <c r="K33" i="3"/>
  <c r="K35" i="3"/>
  <c r="B39" i="3"/>
  <c r="C32" i="3"/>
  <c r="C33" i="3"/>
  <c r="B32" i="3"/>
  <c r="B33" i="3"/>
  <c r="AL27" i="3"/>
  <c r="AM27" i="3"/>
  <c r="AN27" i="3"/>
  <c r="AN28" i="3"/>
  <c r="AI27" i="3"/>
  <c r="AJ27" i="3"/>
  <c r="AK27" i="3"/>
  <c r="AK28" i="3"/>
  <c r="AF27" i="3"/>
  <c r="AG27" i="3"/>
  <c r="AH27" i="3"/>
  <c r="AH28" i="3"/>
  <c r="AC27" i="3"/>
  <c r="AD27" i="3"/>
  <c r="AE27" i="3"/>
  <c r="AE28" i="3"/>
  <c r="Z27" i="3"/>
  <c r="AA27" i="3"/>
  <c r="AB27" i="3"/>
  <c r="AB28" i="3"/>
  <c r="W27" i="3"/>
  <c r="X27" i="3"/>
  <c r="Y27" i="3"/>
  <c r="Y28" i="3"/>
  <c r="T27" i="3"/>
  <c r="U27" i="3"/>
  <c r="V27" i="3"/>
  <c r="V28" i="3"/>
  <c r="Q27" i="3"/>
  <c r="R27" i="3"/>
  <c r="S27" i="3"/>
  <c r="S28" i="3"/>
  <c r="N27" i="3"/>
  <c r="O27" i="3"/>
  <c r="P27" i="3"/>
  <c r="P28" i="3"/>
  <c r="K27" i="3"/>
  <c r="L27" i="3"/>
  <c r="M27" i="3"/>
  <c r="M28" i="3"/>
  <c r="H27" i="3"/>
  <c r="I27" i="3"/>
  <c r="J27" i="3"/>
  <c r="J28" i="3"/>
  <c r="E27" i="3"/>
  <c r="F27" i="3"/>
  <c r="G27" i="3"/>
  <c r="G28" i="3"/>
  <c r="B27" i="3"/>
  <c r="C27" i="3"/>
  <c r="D27" i="3"/>
  <c r="D28" i="3"/>
</calcChain>
</file>

<file path=xl/sharedStrings.xml><?xml version="1.0" encoding="utf-8"?>
<sst xmlns="http://schemas.openxmlformats.org/spreadsheetml/2006/main" count="255" uniqueCount="123">
  <si>
    <t>Software Version</t>
  </si>
  <si>
    <t>2.03.1</t>
  </si>
  <si>
    <t>Experiment File Path:</t>
  </si>
  <si>
    <t>C:\Users\Public\Documents\Experiments\gst 22113013.xpt</t>
  </si>
  <si>
    <t>Protocol File Path:</t>
  </si>
  <si>
    <t>C:\gen 5\claudie\GST kit.prt</t>
  </si>
  <si>
    <t>Plate Number</t>
  </si>
  <si>
    <t>Plate 1</t>
  </si>
  <si>
    <t>Date</t>
  </si>
  <si>
    <t>Time</t>
  </si>
  <si>
    <t>Reader Type:</t>
  </si>
  <si>
    <t>Synergy HT</t>
  </si>
  <si>
    <t>Reader Serial Number:</t>
  </si>
  <si>
    <t>Reading Type</t>
  </si>
  <si>
    <t>Reader</t>
  </si>
  <si>
    <t>Procedure Details</t>
  </si>
  <si>
    <t>Plate Type</t>
  </si>
  <si>
    <t>96 WELL PLATE</t>
  </si>
  <si>
    <t>Set Temperature</t>
  </si>
  <si>
    <t>Incubator off</t>
  </si>
  <si>
    <t>Shake</t>
  </si>
  <si>
    <t>Medium, 0:05 (MM:SS)</t>
  </si>
  <si>
    <t>Start Kinetic</t>
  </si>
  <si>
    <t>Runtime 0:20:00 (HH:MM:SS), Interval 0:00:50, 25 Reads</t>
  </si>
  <si>
    <t>Read</t>
  </si>
  <si>
    <t>Absorbance Endpoint</t>
  </si>
  <si>
    <t>Full Plate</t>
  </si>
  <si>
    <t>Wavelengths: 340</t>
  </si>
  <si>
    <t>Read Speed: Normal</t>
  </si>
  <si>
    <t>End Kinetic</t>
  </si>
  <si>
    <t>Layout</t>
  </si>
  <si>
    <t>A</t>
  </si>
  <si>
    <t>BLK</t>
  </si>
  <si>
    <t>CTL1</t>
  </si>
  <si>
    <t>SPL1</t>
  </si>
  <si>
    <t>SPL2</t>
  </si>
  <si>
    <t>Well ID</t>
  </si>
  <si>
    <t>Conc/Dil</t>
  </si>
  <si>
    <t>B</t>
  </si>
  <si>
    <t>SPL3</t>
  </si>
  <si>
    <t>SPL4</t>
  </si>
  <si>
    <t>SPL5</t>
  </si>
  <si>
    <t>SPL6</t>
  </si>
  <si>
    <t>C</t>
  </si>
  <si>
    <t>SPL7</t>
  </si>
  <si>
    <t>SPL8</t>
  </si>
  <si>
    <t>SPL9</t>
  </si>
  <si>
    <t>SPL10</t>
  </si>
  <si>
    <t>D</t>
  </si>
  <si>
    <t>SPL11</t>
  </si>
  <si>
    <t>SPL12</t>
  </si>
  <si>
    <t>E</t>
  </si>
  <si>
    <t>F</t>
  </si>
  <si>
    <t>G</t>
  </si>
  <si>
    <t>H</t>
  </si>
  <si>
    <t>T° 340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</si>
  <si>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</si>
  <si>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</si>
  <si>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</si>
  <si>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</si>
  <si>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</si>
  <si>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</si>
  <si>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</si>
  <si>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</si>
  <si>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</si>
  <si>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</si>
  <si>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</si>
  <si>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</si>
  <si>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</si>
  <si>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</si>
  <si>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</si>
  <si>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</si>
  <si>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</si>
  <si>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</si>
  <si>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</si>
  <si>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</si>
  <si>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</si>
  <si>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</si>
  <si>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</si>
  <si>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</si>
  <si>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</si>
  <si>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</si>
  <si>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</si>
  <si>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</si>
  <si>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</si>
  <si>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</si>
  <si>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</si>
  <si>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</si>
  <si>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</si>
  <si>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</si>
  <si>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</si>
  <si>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</si>
  <si>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D1</t>
  </si>
  <si>
    <t>D2</t>
  </si>
  <si>
    <t>D3</t>
  </si>
  <si>
    <t>D4</t>
  </si>
  <si>
    <t>D5</t>
  </si>
  <si>
    <t>D6</t>
  </si>
  <si>
    <t>Blank 340</t>
  </si>
  <si>
    <t>Results</t>
  </si>
  <si>
    <t>Max V [Blank 340]</t>
  </si>
  <si>
    <t>R-Squared [Blank 340]</t>
  </si>
  <si>
    <t>t at Max V [Blank 340]</t>
  </si>
  <si>
    <t>Lagtime [Blank 340]</t>
  </si>
  <si>
    <t>blank</t>
  </si>
  <si>
    <t>blank.1</t>
  </si>
  <si>
    <t>blank.2</t>
  </si>
  <si>
    <t>blank.3</t>
  </si>
  <si>
    <t>control.1</t>
  </si>
  <si>
    <t>control.2</t>
  </si>
  <si>
    <t>control.3</t>
  </si>
  <si>
    <t>A/min</t>
  </si>
  <si>
    <t>control</t>
  </si>
  <si>
    <t>corrected for blank</t>
  </si>
  <si>
    <t>average</t>
  </si>
  <si>
    <t>Avg abs/min</t>
  </si>
  <si>
    <t>corrected for concentration</t>
  </si>
  <si>
    <t>GST specific activity (µmol/ml/min)</t>
  </si>
  <si>
    <t>Concentration (mg/ml)</t>
  </si>
  <si>
    <t>Treatment</t>
  </si>
  <si>
    <t>2800MS</t>
  </si>
  <si>
    <t>Avg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</si>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</sst>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0"/>
      <color indexed="63"/>
      <name val="Arial"/>
      <family val="2"/>
    </font>
    <font>
      <sz val="7"/>
      <color indexed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 vertical="center" wrapText="1"/>
    </xf>
    <xf numFmtId="21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1" fontId="1" fillId="0" borderId="4" xfId="0" applyNumberFormat="1" applyFont="1" applyBorder="1" applyAlignment="1">
      <alignment horizontal="center" vertical="center" wrapText="1"/>
    </xf>
    <xf numFmtId="21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6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blank.1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Sheet1!$B$2:$B$26</c:f>
              <c:numCache>
                <c:formatCode>General</c:formatCode>
                <c:ptCount val="25"/>
                <c:pt idx="0">
                  <c:v>0.417</c:v>
                </c:pt>
                <c:pt idx="1">
                  <c:v>0.42</c:v>
                </c:pt>
                <c:pt idx="2">
                  <c:v>0.423</c:v>
                </c:pt>
                <c:pt idx="3">
                  <c:v>0.426</c:v>
                </c:pt>
                <c:pt idx="4">
                  <c:v>0.429</c:v>
                </c:pt>
                <c:pt idx="5">
                  <c:v>0.433</c:v>
                </c:pt>
                <c:pt idx="6">
                  <c:v>0.436</c:v>
                </c:pt>
                <c:pt idx="7">
                  <c:v>0.439</c:v>
                </c:pt>
                <c:pt idx="8">
                  <c:v>0.443</c:v>
                </c:pt>
                <c:pt idx="9">
                  <c:v>0.446</c:v>
                </c:pt>
                <c:pt idx="10">
                  <c:v>0.449</c:v>
                </c:pt>
                <c:pt idx="11">
                  <c:v>0.452</c:v>
                </c:pt>
                <c:pt idx="12">
                  <c:v>0.456</c:v>
                </c:pt>
                <c:pt idx="13">
                  <c:v>0.459</c:v>
                </c:pt>
                <c:pt idx="14">
                  <c:v>0.462</c:v>
                </c:pt>
                <c:pt idx="15">
                  <c:v>0.466</c:v>
                </c:pt>
                <c:pt idx="16">
                  <c:v>0.469</c:v>
                </c:pt>
                <c:pt idx="17">
                  <c:v>0.472</c:v>
                </c:pt>
                <c:pt idx="18">
                  <c:v>0.475</c:v>
                </c:pt>
                <c:pt idx="19">
                  <c:v>0.479</c:v>
                </c:pt>
                <c:pt idx="20">
                  <c:v>0.482</c:v>
                </c:pt>
                <c:pt idx="21">
                  <c:v>0.485</c:v>
                </c:pt>
                <c:pt idx="22">
                  <c:v>0.489</c:v>
                </c:pt>
                <c:pt idx="23">
                  <c:v>0.492</c:v>
                </c:pt>
                <c:pt idx="24">
                  <c:v>0.496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708408"/>
        <c:axId val="-2095705320"/>
      </c:scatterChart>
      <c:valAx>
        <c:axId val="-20957084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705320"/>
        <c:crosses val="autoZero"/>
        <c:crossBetween val="midCat"/>
      </c:valAx>
      <c:valAx>
        <c:axId val="-2095705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708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Sheet1!$K$2:$K$26</c:f>
              <c:numCache>
                <c:formatCode>General</c:formatCode>
                <c:ptCount val="25"/>
                <c:pt idx="0">
                  <c:v>0.581</c:v>
                </c:pt>
                <c:pt idx="1">
                  <c:v>0.602</c:v>
                </c:pt>
                <c:pt idx="2">
                  <c:v>0.623</c:v>
                </c:pt>
                <c:pt idx="3">
                  <c:v>0.644</c:v>
                </c:pt>
                <c:pt idx="4">
                  <c:v>0.664</c:v>
                </c:pt>
                <c:pt idx="5">
                  <c:v>0.684</c:v>
                </c:pt>
                <c:pt idx="6">
                  <c:v>0.703</c:v>
                </c:pt>
                <c:pt idx="7">
                  <c:v>0.723</c:v>
                </c:pt>
                <c:pt idx="8">
                  <c:v>0.742</c:v>
                </c:pt>
                <c:pt idx="9">
                  <c:v>0.761</c:v>
                </c:pt>
                <c:pt idx="10">
                  <c:v>0.78</c:v>
                </c:pt>
                <c:pt idx="11">
                  <c:v>0.799</c:v>
                </c:pt>
                <c:pt idx="12">
                  <c:v>0.817</c:v>
                </c:pt>
                <c:pt idx="13">
                  <c:v>0.836</c:v>
                </c:pt>
                <c:pt idx="14">
                  <c:v>0.854</c:v>
                </c:pt>
                <c:pt idx="15">
                  <c:v>0.872</c:v>
                </c:pt>
                <c:pt idx="16">
                  <c:v>0.89</c:v>
                </c:pt>
                <c:pt idx="17">
                  <c:v>0.908</c:v>
                </c:pt>
                <c:pt idx="18">
                  <c:v>0.926</c:v>
                </c:pt>
                <c:pt idx="19">
                  <c:v>0.943</c:v>
                </c:pt>
                <c:pt idx="20">
                  <c:v>0.961</c:v>
                </c:pt>
                <c:pt idx="21">
                  <c:v>0.978</c:v>
                </c:pt>
                <c:pt idx="22">
                  <c:v>0.995</c:v>
                </c:pt>
                <c:pt idx="23">
                  <c:v>1.012</c:v>
                </c:pt>
                <c:pt idx="24">
                  <c:v>1.029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6010584"/>
        <c:axId val="-2096007496"/>
      </c:scatterChart>
      <c:valAx>
        <c:axId val="-20960105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6007496"/>
        <c:crosses val="autoZero"/>
        <c:crossBetween val="midCat"/>
      </c:valAx>
      <c:valAx>
        <c:axId val="-2096007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6010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Sheet1!$L$2:$L$26</c:f>
              <c:numCache>
                <c:formatCode>General</c:formatCode>
                <c:ptCount val="25"/>
                <c:pt idx="0">
                  <c:v>0.574</c:v>
                </c:pt>
                <c:pt idx="1">
                  <c:v>0.595</c:v>
                </c:pt>
                <c:pt idx="2">
                  <c:v>0.616</c:v>
                </c:pt>
                <c:pt idx="3">
                  <c:v>0.637</c:v>
                </c:pt>
                <c:pt idx="4">
                  <c:v>0.657</c:v>
                </c:pt>
                <c:pt idx="5">
                  <c:v>0.676</c:v>
                </c:pt>
                <c:pt idx="6">
                  <c:v>0.696</c:v>
                </c:pt>
                <c:pt idx="7">
                  <c:v>0.715</c:v>
                </c:pt>
                <c:pt idx="8">
                  <c:v>0.734</c:v>
                </c:pt>
                <c:pt idx="9">
                  <c:v>0.753</c:v>
                </c:pt>
                <c:pt idx="10">
                  <c:v>0.772</c:v>
                </c:pt>
                <c:pt idx="11">
                  <c:v>0.79</c:v>
                </c:pt>
                <c:pt idx="12">
                  <c:v>0.809</c:v>
                </c:pt>
                <c:pt idx="13">
                  <c:v>0.828</c:v>
                </c:pt>
                <c:pt idx="14">
                  <c:v>0.846</c:v>
                </c:pt>
                <c:pt idx="15">
                  <c:v>0.864</c:v>
                </c:pt>
                <c:pt idx="16">
                  <c:v>0.882</c:v>
                </c:pt>
                <c:pt idx="17">
                  <c:v>0.9</c:v>
                </c:pt>
                <c:pt idx="18">
                  <c:v>0.918</c:v>
                </c:pt>
                <c:pt idx="19">
                  <c:v>0.935</c:v>
                </c:pt>
                <c:pt idx="20">
                  <c:v>0.953</c:v>
                </c:pt>
                <c:pt idx="21">
                  <c:v>0.97</c:v>
                </c:pt>
                <c:pt idx="22">
                  <c:v>0.987</c:v>
                </c:pt>
                <c:pt idx="23">
                  <c:v>1.004</c:v>
                </c:pt>
                <c:pt idx="24">
                  <c:v>1.021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6057656"/>
        <c:axId val="-2096054568"/>
      </c:scatterChart>
      <c:valAx>
        <c:axId val="-209605765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6054568"/>
        <c:crosses val="autoZero"/>
        <c:crossBetween val="midCat"/>
      </c:valAx>
      <c:valAx>
        <c:axId val="-209605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6057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Sheet1!$M$2:$M$26</c:f>
              <c:numCache>
                <c:formatCode>General</c:formatCode>
                <c:ptCount val="25"/>
                <c:pt idx="0">
                  <c:v>0.568</c:v>
                </c:pt>
                <c:pt idx="1">
                  <c:v>0.591</c:v>
                </c:pt>
                <c:pt idx="2">
                  <c:v>0.612</c:v>
                </c:pt>
                <c:pt idx="3">
                  <c:v>0.633</c:v>
                </c:pt>
                <c:pt idx="4">
                  <c:v>0.653</c:v>
                </c:pt>
                <c:pt idx="5">
                  <c:v>0.673</c:v>
                </c:pt>
                <c:pt idx="6">
                  <c:v>0.692</c:v>
                </c:pt>
                <c:pt idx="7">
                  <c:v>0.712</c:v>
                </c:pt>
                <c:pt idx="8">
                  <c:v>0.731</c:v>
                </c:pt>
                <c:pt idx="9">
                  <c:v>0.751</c:v>
                </c:pt>
                <c:pt idx="10">
                  <c:v>0.77</c:v>
                </c:pt>
                <c:pt idx="11">
                  <c:v>0.789</c:v>
                </c:pt>
                <c:pt idx="12">
                  <c:v>0.808</c:v>
                </c:pt>
                <c:pt idx="13">
                  <c:v>0.826</c:v>
                </c:pt>
                <c:pt idx="14">
                  <c:v>0.844</c:v>
                </c:pt>
                <c:pt idx="15">
                  <c:v>0.863</c:v>
                </c:pt>
                <c:pt idx="16">
                  <c:v>0.881</c:v>
                </c:pt>
                <c:pt idx="17">
                  <c:v>0.899</c:v>
                </c:pt>
                <c:pt idx="18">
                  <c:v>0.917</c:v>
                </c:pt>
                <c:pt idx="19">
                  <c:v>0.934</c:v>
                </c:pt>
                <c:pt idx="20">
                  <c:v>0.952</c:v>
                </c:pt>
                <c:pt idx="21">
                  <c:v>0.969</c:v>
                </c:pt>
                <c:pt idx="22">
                  <c:v>0.986</c:v>
                </c:pt>
                <c:pt idx="23">
                  <c:v>1.003</c:v>
                </c:pt>
                <c:pt idx="24">
                  <c:v>1.02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6091240"/>
        <c:axId val="-2096088152"/>
      </c:scatterChart>
      <c:valAx>
        <c:axId val="-20960912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6088152"/>
        <c:crosses val="autoZero"/>
        <c:crossBetween val="midCat"/>
      </c:valAx>
      <c:valAx>
        <c:axId val="-2096088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6091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25.1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Sheet1!$N$2:$N$26</c:f>
              <c:numCache>
                <c:formatCode>General</c:formatCode>
                <c:ptCount val="25"/>
                <c:pt idx="0">
                  <c:v>0.842</c:v>
                </c:pt>
                <c:pt idx="1">
                  <c:v>0.9</c:v>
                </c:pt>
                <c:pt idx="2">
                  <c:v>0.952</c:v>
                </c:pt>
                <c:pt idx="3">
                  <c:v>1.007</c:v>
                </c:pt>
                <c:pt idx="4">
                  <c:v>1.061</c:v>
                </c:pt>
                <c:pt idx="5">
                  <c:v>1.116</c:v>
                </c:pt>
                <c:pt idx="6">
                  <c:v>1.169</c:v>
                </c:pt>
                <c:pt idx="7">
                  <c:v>1.221</c:v>
                </c:pt>
                <c:pt idx="8">
                  <c:v>1.271</c:v>
                </c:pt>
                <c:pt idx="9">
                  <c:v>1.32</c:v>
                </c:pt>
                <c:pt idx="10">
                  <c:v>1.369</c:v>
                </c:pt>
                <c:pt idx="11">
                  <c:v>1.418</c:v>
                </c:pt>
                <c:pt idx="12">
                  <c:v>1.465</c:v>
                </c:pt>
                <c:pt idx="13">
                  <c:v>1.514</c:v>
                </c:pt>
                <c:pt idx="14">
                  <c:v>1.559</c:v>
                </c:pt>
                <c:pt idx="15">
                  <c:v>1.606</c:v>
                </c:pt>
                <c:pt idx="16">
                  <c:v>1.65</c:v>
                </c:pt>
                <c:pt idx="17">
                  <c:v>1.694</c:v>
                </c:pt>
                <c:pt idx="18">
                  <c:v>1.738</c:v>
                </c:pt>
                <c:pt idx="19">
                  <c:v>1.779</c:v>
                </c:pt>
                <c:pt idx="20">
                  <c:v>1.821</c:v>
                </c:pt>
                <c:pt idx="21">
                  <c:v>1.862</c:v>
                </c:pt>
                <c:pt idx="22">
                  <c:v>1.901</c:v>
                </c:pt>
                <c:pt idx="23">
                  <c:v>1.941</c:v>
                </c:pt>
                <c:pt idx="24">
                  <c:v>1.98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526312"/>
        <c:axId val="-2125707032"/>
      </c:scatterChart>
      <c:valAx>
        <c:axId val="-21375263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5707032"/>
        <c:crosses val="autoZero"/>
        <c:crossBetween val="midCat"/>
      </c:valAx>
      <c:valAx>
        <c:axId val="-2125707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526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25.2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Sheet1!$O$2:$O$26</c:f>
              <c:numCache>
                <c:formatCode>General</c:formatCode>
                <c:ptCount val="25"/>
                <c:pt idx="0">
                  <c:v>0.826</c:v>
                </c:pt>
                <c:pt idx="1">
                  <c:v>0.882</c:v>
                </c:pt>
                <c:pt idx="2">
                  <c:v>0.938</c:v>
                </c:pt>
                <c:pt idx="3">
                  <c:v>0.993</c:v>
                </c:pt>
                <c:pt idx="4">
                  <c:v>1.048</c:v>
                </c:pt>
                <c:pt idx="5">
                  <c:v>1.101</c:v>
                </c:pt>
                <c:pt idx="6">
                  <c:v>1.154</c:v>
                </c:pt>
                <c:pt idx="7">
                  <c:v>1.206</c:v>
                </c:pt>
                <c:pt idx="8">
                  <c:v>1.257</c:v>
                </c:pt>
                <c:pt idx="9">
                  <c:v>1.307</c:v>
                </c:pt>
                <c:pt idx="10">
                  <c:v>1.355</c:v>
                </c:pt>
                <c:pt idx="11">
                  <c:v>1.403</c:v>
                </c:pt>
                <c:pt idx="12">
                  <c:v>1.45</c:v>
                </c:pt>
                <c:pt idx="13">
                  <c:v>1.498</c:v>
                </c:pt>
                <c:pt idx="14">
                  <c:v>1.543</c:v>
                </c:pt>
                <c:pt idx="15">
                  <c:v>1.588</c:v>
                </c:pt>
                <c:pt idx="16">
                  <c:v>1.632</c:v>
                </c:pt>
                <c:pt idx="17">
                  <c:v>1.676</c:v>
                </c:pt>
                <c:pt idx="18">
                  <c:v>1.718</c:v>
                </c:pt>
                <c:pt idx="19">
                  <c:v>1.759</c:v>
                </c:pt>
                <c:pt idx="20">
                  <c:v>1.801</c:v>
                </c:pt>
                <c:pt idx="21">
                  <c:v>1.841</c:v>
                </c:pt>
                <c:pt idx="22">
                  <c:v>1.881</c:v>
                </c:pt>
                <c:pt idx="23">
                  <c:v>1.92</c:v>
                </c:pt>
                <c:pt idx="24">
                  <c:v>1.958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5424696"/>
        <c:axId val="-2128580744"/>
      </c:scatterChart>
      <c:valAx>
        <c:axId val="-21054246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8580744"/>
        <c:crosses val="autoZero"/>
        <c:crossBetween val="midCat"/>
      </c:valAx>
      <c:valAx>
        <c:axId val="-2128580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5424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25.3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Sheet1!$P$2:$P$26</c:f>
              <c:numCache>
                <c:formatCode>General</c:formatCode>
                <c:ptCount val="25"/>
                <c:pt idx="0">
                  <c:v>0.809</c:v>
                </c:pt>
                <c:pt idx="1">
                  <c:v>0.862</c:v>
                </c:pt>
                <c:pt idx="2">
                  <c:v>0.918</c:v>
                </c:pt>
                <c:pt idx="3">
                  <c:v>0.973</c:v>
                </c:pt>
                <c:pt idx="4">
                  <c:v>1.027</c:v>
                </c:pt>
                <c:pt idx="5">
                  <c:v>1.079</c:v>
                </c:pt>
                <c:pt idx="6">
                  <c:v>1.129</c:v>
                </c:pt>
                <c:pt idx="7">
                  <c:v>1.179</c:v>
                </c:pt>
                <c:pt idx="8">
                  <c:v>1.229</c:v>
                </c:pt>
                <c:pt idx="9">
                  <c:v>1.278</c:v>
                </c:pt>
                <c:pt idx="10">
                  <c:v>1.325</c:v>
                </c:pt>
                <c:pt idx="11">
                  <c:v>1.373</c:v>
                </c:pt>
                <c:pt idx="12">
                  <c:v>1.419</c:v>
                </c:pt>
                <c:pt idx="13">
                  <c:v>1.465</c:v>
                </c:pt>
                <c:pt idx="14">
                  <c:v>1.509</c:v>
                </c:pt>
                <c:pt idx="15">
                  <c:v>1.553</c:v>
                </c:pt>
                <c:pt idx="16">
                  <c:v>1.596</c:v>
                </c:pt>
                <c:pt idx="17">
                  <c:v>1.64</c:v>
                </c:pt>
                <c:pt idx="18">
                  <c:v>1.681</c:v>
                </c:pt>
                <c:pt idx="19">
                  <c:v>1.721</c:v>
                </c:pt>
                <c:pt idx="20">
                  <c:v>1.763</c:v>
                </c:pt>
                <c:pt idx="21">
                  <c:v>1.803</c:v>
                </c:pt>
                <c:pt idx="22">
                  <c:v>1.841</c:v>
                </c:pt>
                <c:pt idx="23">
                  <c:v>1.879</c:v>
                </c:pt>
                <c:pt idx="24">
                  <c:v>1.918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544136"/>
        <c:axId val="-2124548360"/>
      </c:scatterChart>
      <c:valAx>
        <c:axId val="214454413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4548360"/>
        <c:crosses val="autoZero"/>
        <c:crossBetween val="midCat"/>
      </c:valAx>
      <c:valAx>
        <c:axId val="-2124548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544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31.1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Sheet1!$Q$2:$Q$26</c:f>
              <c:numCache>
                <c:formatCode>General</c:formatCode>
                <c:ptCount val="25"/>
                <c:pt idx="0">
                  <c:v>0.545</c:v>
                </c:pt>
                <c:pt idx="1">
                  <c:v>0.575</c:v>
                </c:pt>
                <c:pt idx="2">
                  <c:v>0.604</c:v>
                </c:pt>
                <c:pt idx="3">
                  <c:v>0.632</c:v>
                </c:pt>
                <c:pt idx="4">
                  <c:v>0.66</c:v>
                </c:pt>
                <c:pt idx="5">
                  <c:v>0.686</c:v>
                </c:pt>
                <c:pt idx="6">
                  <c:v>0.713</c:v>
                </c:pt>
                <c:pt idx="7">
                  <c:v>0.738</c:v>
                </c:pt>
                <c:pt idx="8">
                  <c:v>0.764</c:v>
                </c:pt>
                <c:pt idx="9">
                  <c:v>0.789</c:v>
                </c:pt>
                <c:pt idx="10">
                  <c:v>0.814</c:v>
                </c:pt>
                <c:pt idx="11">
                  <c:v>0.839</c:v>
                </c:pt>
                <c:pt idx="12">
                  <c:v>0.863</c:v>
                </c:pt>
                <c:pt idx="13">
                  <c:v>0.887</c:v>
                </c:pt>
                <c:pt idx="14">
                  <c:v>0.91</c:v>
                </c:pt>
                <c:pt idx="15">
                  <c:v>0.934</c:v>
                </c:pt>
                <c:pt idx="16">
                  <c:v>0.956</c:v>
                </c:pt>
                <c:pt idx="17">
                  <c:v>0.979</c:v>
                </c:pt>
                <c:pt idx="18">
                  <c:v>1.002</c:v>
                </c:pt>
                <c:pt idx="19">
                  <c:v>1.024</c:v>
                </c:pt>
                <c:pt idx="20">
                  <c:v>1.046</c:v>
                </c:pt>
                <c:pt idx="21">
                  <c:v>1.068</c:v>
                </c:pt>
                <c:pt idx="22">
                  <c:v>1.09</c:v>
                </c:pt>
                <c:pt idx="23">
                  <c:v>1.111</c:v>
                </c:pt>
                <c:pt idx="24">
                  <c:v>1.132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884536"/>
        <c:axId val="-2134013336"/>
      </c:scatterChart>
      <c:valAx>
        <c:axId val="214088453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4013336"/>
        <c:crosses val="autoZero"/>
        <c:crossBetween val="midCat"/>
      </c:valAx>
      <c:valAx>
        <c:axId val="-2134013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884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31.2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Sheet1!$R$2:$R$26</c:f>
              <c:numCache>
                <c:formatCode>General</c:formatCode>
                <c:ptCount val="25"/>
                <c:pt idx="0">
                  <c:v>0.557</c:v>
                </c:pt>
                <c:pt idx="1">
                  <c:v>0.587</c:v>
                </c:pt>
                <c:pt idx="2">
                  <c:v>0.617</c:v>
                </c:pt>
                <c:pt idx="3">
                  <c:v>0.645</c:v>
                </c:pt>
                <c:pt idx="4">
                  <c:v>0.673</c:v>
                </c:pt>
                <c:pt idx="5">
                  <c:v>0.701</c:v>
                </c:pt>
                <c:pt idx="6">
                  <c:v>0.728</c:v>
                </c:pt>
                <c:pt idx="7">
                  <c:v>0.754</c:v>
                </c:pt>
                <c:pt idx="8">
                  <c:v>0.78</c:v>
                </c:pt>
                <c:pt idx="9">
                  <c:v>0.806</c:v>
                </c:pt>
                <c:pt idx="10">
                  <c:v>0.831</c:v>
                </c:pt>
                <c:pt idx="11">
                  <c:v>0.855</c:v>
                </c:pt>
                <c:pt idx="12">
                  <c:v>0.88</c:v>
                </c:pt>
                <c:pt idx="13">
                  <c:v>0.905</c:v>
                </c:pt>
                <c:pt idx="14">
                  <c:v>0.928</c:v>
                </c:pt>
                <c:pt idx="15">
                  <c:v>0.952</c:v>
                </c:pt>
                <c:pt idx="16">
                  <c:v>0.976</c:v>
                </c:pt>
                <c:pt idx="17">
                  <c:v>0.999</c:v>
                </c:pt>
                <c:pt idx="18">
                  <c:v>1.022</c:v>
                </c:pt>
                <c:pt idx="19">
                  <c:v>1.044</c:v>
                </c:pt>
                <c:pt idx="20">
                  <c:v>1.067</c:v>
                </c:pt>
                <c:pt idx="21">
                  <c:v>1.089</c:v>
                </c:pt>
                <c:pt idx="22">
                  <c:v>1.111</c:v>
                </c:pt>
                <c:pt idx="23">
                  <c:v>1.132</c:v>
                </c:pt>
                <c:pt idx="24">
                  <c:v>1.154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717064"/>
        <c:axId val="-2146241880"/>
      </c:scatterChart>
      <c:valAx>
        <c:axId val="21447170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46241880"/>
        <c:crosses val="autoZero"/>
        <c:crossBetween val="midCat"/>
      </c:valAx>
      <c:valAx>
        <c:axId val="-2146241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47170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31.3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Sheet1!$S$2:$S$26</c:f>
              <c:numCache>
                <c:formatCode>General</c:formatCode>
                <c:ptCount val="25"/>
                <c:pt idx="0">
                  <c:v>0.529</c:v>
                </c:pt>
                <c:pt idx="1">
                  <c:v>0.558</c:v>
                </c:pt>
                <c:pt idx="2">
                  <c:v>0.586</c:v>
                </c:pt>
                <c:pt idx="3">
                  <c:v>0.613</c:v>
                </c:pt>
                <c:pt idx="4">
                  <c:v>0.639</c:v>
                </c:pt>
                <c:pt idx="5">
                  <c:v>0.665</c:v>
                </c:pt>
                <c:pt idx="6">
                  <c:v>0.69</c:v>
                </c:pt>
                <c:pt idx="7">
                  <c:v>0.716</c:v>
                </c:pt>
                <c:pt idx="8">
                  <c:v>0.741</c:v>
                </c:pt>
                <c:pt idx="9">
                  <c:v>0.766</c:v>
                </c:pt>
                <c:pt idx="10">
                  <c:v>0.791</c:v>
                </c:pt>
                <c:pt idx="11">
                  <c:v>0.814</c:v>
                </c:pt>
                <c:pt idx="12">
                  <c:v>0.838</c:v>
                </c:pt>
                <c:pt idx="13">
                  <c:v>0.862</c:v>
                </c:pt>
                <c:pt idx="14">
                  <c:v>0.885</c:v>
                </c:pt>
                <c:pt idx="15">
                  <c:v>0.908</c:v>
                </c:pt>
                <c:pt idx="16">
                  <c:v>0.931</c:v>
                </c:pt>
                <c:pt idx="17">
                  <c:v>0.953</c:v>
                </c:pt>
                <c:pt idx="18">
                  <c:v>0.975</c:v>
                </c:pt>
                <c:pt idx="19">
                  <c:v>0.997</c:v>
                </c:pt>
                <c:pt idx="20">
                  <c:v>1.018</c:v>
                </c:pt>
                <c:pt idx="21">
                  <c:v>1.04</c:v>
                </c:pt>
                <c:pt idx="22">
                  <c:v>1.061</c:v>
                </c:pt>
                <c:pt idx="23">
                  <c:v>1.082</c:v>
                </c:pt>
                <c:pt idx="24">
                  <c:v>1.103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4461688"/>
        <c:axId val="-2125006232"/>
      </c:scatterChart>
      <c:valAx>
        <c:axId val="-21244616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5006232"/>
        <c:crosses val="autoZero"/>
        <c:crossBetween val="midCat"/>
      </c:valAx>
      <c:valAx>
        <c:axId val="-2125006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44616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239.1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Sheet1!$T$2:$T$26</c:f>
              <c:numCache>
                <c:formatCode>General</c:formatCode>
                <c:ptCount val="25"/>
                <c:pt idx="0">
                  <c:v>0.711</c:v>
                </c:pt>
                <c:pt idx="1">
                  <c:v>0.77</c:v>
                </c:pt>
                <c:pt idx="2">
                  <c:v>0.829</c:v>
                </c:pt>
                <c:pt idx="3">
                  <c:v>0.887</c:v>
                </c:pt>
                <c:pt idx="4">
                  <c:v>0.945</c:v>
                </c:pt>
                <c:pt idx="5">
                  <c:v>1.001</c:v>
                </c:pt>
                <c:pt idx="6">
                  <c:v>1.056</c:v>
                </c:pt>
                <c:pt idx="7">
                  <c:v>1.111</c:v>
                </c:pt>
                <c:pt idx="8">
                  <c:v>1.164</c:v>
                </c:pt>
                <c:pt idx="9">
                  <c:v>1.217</c:v>
                </c:pt>
                <c:pt idx="10">
                  <c:v>1.268</c:v>
                </c:pt>
                <c:pt idx="11">
                  <c:v>1.318</c:v>
                </c:pt>
                <c:pt idx="12">
                  <c:v>1.368</c:v>
                </c:pt>
                <c:pt idx="13">
                  <c:v>1.417</c:v>
                </c:pt>
                <c:pt idx="14">
                  <c:v>1.465</c:v>
                </c:pt>
                <c:pt idx="15">
                  <c:v>1.512</c:v>
                </c:pt>
                <c:pt idx="16">
                  <c:v>1.558</c:v>
                </c:pt>
                <c:pt idx="17">
                  <c:v>1.604</c:v>
                </c:pt>
                <c:pt idx="18">
                  <c:v>1.649</c:v>
                </c:pt>
                <c:pt idx="19">
                  <c:v>1.693</c:v>
                </c:pt>
                <c:pt idx="20">
                  <c:v>1.736</c:v>
                </c:pt>
                <c:pt idx="21">
                  <c:v>1.779</c:v>
                </c:pt>
                <c:pt idx="22">
                  <c:v>1.819</c:v>
                </c:pt>
                <c:pt idx="23">
                  <c:v>1.861</c:v>
                </c:pt>
                <c:pt idx="24">
                  <c:v>1.901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5008696"/>
        <c:axId val="-2124994088"/>
      </c:scatterChart>
      <c:valAx>
        <c:axId val="-214500869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4994088"/>
        <c:crosses val="autoZero"/>
        <c:crossBetween val="midCat"/>
      </c:valAx>
      <c:valAx>
        <c:axId val="-2124994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008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blank.2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Sheet1!$C$2:$C$26</c:f>
              <c:numCache>
                <c:formatCode>General</c:formatCode>
                <c:ptCount val="25"/>
                <c:pt idx="0">
                  <c:v>0.417</c:v>
                </c:pt>
                <c:pt idx="1">
                  <c:v>0.42</c:v>
                </c:pt>
                <c:pt idx="2">
                  <c:v>0.423</c:v>
                </c:pt>
                <c:pt idx="3">
                  <c:v>0.427</c:v>
                </c:pt>
                <c:pt idx="4">
                  <c:v>0.43</c:v>
                </c:pt>
                <c:pt idx="5">
                  <c:v>0.433</c:v>
                </c:pt>
                <c:pt idx="6">
                  <c:v>0.436</c:v>
                </c:pt>
                <c:pt idx="7">
                  <c:v>0.439</c:v>
                </c:pt>
                <c:pt idx="8">
                  <c:v>0.442</c:v>
                </c:pt>
                <c:pt idx="9">
                  <c:v>0.445</c:v>
                </c:pt>
                <c:pt idx="10">
                  <c:v>0.449</c:v>
                </c:pt>
                <c:pt idx="11">
                  <c:v>0.452</c:v>
                </c:pt>
                <c:pt idx="12">
                  <c:v>0.455</c:v>
                </c:pt>
                <c:pt idx="13">
                  <c:v>0.458</c:v>
                </c:pt>
                <c:pt idx="14">
                  <c:v>0.461</c:v>
                </c:pt>
                <c:pt idx="15">
                  <c:v>0.465</c:v>
                </c:pt>
                <c:pt idx="16">
                  <c:v>0.468</c:v>
                </c:pt>
                <c:pt idx="17">
                  <c:v>0.471</c:v>
                </c:pt>
                <c:pt idx="18">
                  <c:v>0.474</c:v>
                </c:pt>
                <c:pt idx="19">
                  <c:v>0.477</c:v>
                </c:pt>
                <c:pt idx="20">
                  <c:v>0.481</c:v>
                </c:pt>
                <c:pt idx="21">
                  <c:v>0.484</c:v>
                </c:pt>
                <c:pt idx="22">
                  <c:v>0.488</c:v>
                </c:pt>
                <c:pt idx="23">
                  <c:v>0.491</c:v>
                </c:pt>
                <c:pt idx="24">
                  <c:v>0.494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678760"/>
        <c:axId val="-2095675672"/>
      </c:scatterChart>
      <c:valAx>
        <c:axId val="-209567876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675672"/>
        <c:crosses val="autoZero"/>
        <c:crossBetween val="midCat"/>
      </c:valAx>
      <c:valAx>
        <c:axId val="-2095675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678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239.2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Sheet1!$U$2:$U$26</c:f>
              <c:numCache>
                <c:formatCode>General</c:formatCode>
                <c:ptCount val="25"/>
                <c:pt idx="0">
                  <c:v>0.695</c:v>
                </c:pt>
                <c:pt idx="1">
                  <c:v>0.752</c:v>
                </c:pt>
                <c:pt idx="2">
                  <c:v>0.811</c:v>
                </c:pt>
                <c:pt idx="3">
                  <c:v>0.87</c:v>
                </c:pt>
                <c:pt idx="4">
                  <c:v>0.929</c:v>
                </c:pt>
                <c:pt idx="5">
                  <c:v>0.984</c:v>
                </c:pt>
                <c:pt idx="6">
                  <c:v>1.039</c:v>
                </c:pt>
                <c:pt idx="7">
                  <c:v>1.093</c:v>
                </c:pt>
                <c:pt idx="8">
                  <c:v>1.145</c:v>
                </c:pt>
                <c:pt idx="9">
                  <c:v>1.198</c:v>
                </c:pt>
                <c:pt idx="10">
                  <c:v>1.25</c:v>
                </c:pt>
                <c:pt idx="11">
                  <c:v>1.302</c:v>
                </c:pt>
                <c:pt idx="12">
                  <c:v>1.352</c:v>
                </c:pt>
                <c:pt idx="13">
                  <c:v>1.401</c:v>
                </c:pt>
                <c:pt idx="14">
                  <c:v>1.448</c:v>
                </c:pt>
                <c:pt idx="15">
                  <c:v>1.496</c:v>
                </c:pt>
                <c:pt idx="16">
                  <c:v>1.542</c:v>
                </c:pt>
                <c:pt idx="17">
                  <c:v>1.588</c:v>
                </c:pt>
                <c:pt idx="18">
                  <c:v>1.633</c:v>
                </c:pt>
                <c:pt idx="19">
                  <c:v>1.676</c:v>
                </c:pt>
                <c:pt idx="20">
                  <c:v>1.719</c:v>
                </c:pt>
                <c:pt idx="21">
                  <c:v>1.761</c:v>
                </c:pt>
                <c:pt idx="22">
                  <c:v>1.801</c:v>
                </c:pt>
                <c:pt idx="23">
                  <c:v>1.842</c:v>
                </c:pt>
                <c:pt idx="24">
                  <c:v>1.883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973464"/>
        <c:axId val="2144350920"/>
      </c:scatterChart>
      <c:valAx>
        <c:axId val="-21319734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44350920"/>
        <c:crosses val="autoZero"/>
        <c:crossBetween val="midCat"/>
      </c:valAx>
      <c:valAx>
        <c:axId val="214435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1973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239.3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Sheet1!$V$2:$V$26</c:f>
              <c:numCache>
                <c:formatCode>General</c:formatCode>
                <c:ptCount val="25"/>
                <c:pt idx="0">
                  <c:v>0.689</c:v>
                </c:pt>
                <c:pt idx="1">
                  <c:v>0.747</c:v>
                </c:pt>
                <c:pt idx="2">
                  <c:v>0.806</c:v>
                </c:pt>
                <c:pt idx="3">
                  <c:v>0.863</c:v>
                </c:pt>
                <c:pt idx="4">
                  <c:v>0.921</c:v>
                </c:pt>
                <c:pt idx="5">
                  <c:v>0.976</c:v>
                </c:pt>
                <c:pt idx="6">
                  <c:v>1.03</c:v>
                </c:pt>
                <c:pt idx="7">
                  <c:v>1.084</c:v>
                </c:pt>
                <c:pt idx="8">
                  <c:v>1.137</c:v>
                </c:pt>
                <c:pt idx="9">
                  <c:v>1.189</c:v>
                </c:pt>
                <c:pt idx="10">
                  <c:v>1.24</c:v>
                </c:pt>
                <c:pt idx="11">
                  <c:v>1.29</c:v>
                </c:pt>
                <c:pt idx="12">
                  <c:v>1.339</c:v>
                </c:pt>
                <c:pt idx="13">
                  <c:v>1.388</c:v>
                </c:pt>
                <c:pt idx="14">
                  <c:v>1.435</c:v>
                </c:pt>
                <c:pt idx="15">
                  <c:v>1.483</c:v>
                </c:pt>
                <c:pt idx="16">
                  <c:v>1.529</c:v>
                </c:pt>
                <c:pt idx="17">
                  <c:v>1.574</c:v>
                </c:pt>
                <c:pt idx="18">
                  <c:v>1.619</c:v>
                </c:pt>
                <c:pt idx="19">
                  <c:v>1.662</c:v>
                </c:pt>
                <c:pt idx="20">
                  <c:v>1.705</c:v>
                </c:pt>
                <c:pt idx="21">
                  <c:v>1.747</c:v>
                </c:pt>
                <c:pt idx="22">
                  <c:v>1.788</c:v>
                </c:pt>
                <c:pt idx="23">
                  <c:v>1.829</c:v>
                </c:pt>
                <c:pt idx="24">
                  <c:v>1.87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502920"/>
        <c:axId val="-2125491704"/>
      </c:scatterChart>
      <c:valAx>
        <c:axId val="-21465029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5491704"/>
        <c:crosses val="autoZero"/>
        <c:crossBetween val="midCat"/>
      </c:valAx>
      <c:valAx>
        <c:axId val="-2125491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502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269.1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Sheet1!$W$2:$W$26</c:f>
              <c:numCache>
                <c:formatCode>General</c:formatCode>
                <c:ptCount val="25"/>
                <c:pt idx="0">
                  <c:v>0.698</c:v>
                </c:pt>
                <c:pt idx="1">
                  <c:v>0.743</c:v>
                </c:pt>
                <c:pt idx="2">
                  <c:v>0.788</c:v>
                </c:pt>
                <c:pt idx="3">
                  <c:v>0.833</c:v>
                </c:pt>
                <c:pt idx="4">
                  <c:v>0.877</c:v>
                </c:pt>
                <c:pt idx="5">
                  <c:v>0.92</c:v>
                </c:pt>
                <c:pt idx="6">
                  <c:v>0.963</c:v>
                </c:pt>
                <c:pt idx="7">
                  <c:v>1.006</c:v>
                </c:pt>
                <c:pt idx="8">
                  <c:v>1.048</c:v>
                </c:pt>
                <c:pt idx="9">
                  <c:v>1.09</c:v>
                </c:pt>
                <c:pt idx="10">
                  <c:v>1.13</c:v>
                </c:pt>
                <c:pt idx="11">
                  <c:v>1.171</c:v>
                </c:pt>
                <c:pt idx="12">
                  <c:v>1.211</c:v>
                </c:pt>
                <c:pt idx="13">
                  <c:v>1.251</c:v>
                </c:pt>
                <c:pt idx="14">
                  <c:v>1.289</c:v>
                </c:pt>
                <c:pt idx="15">
                  <c:v>1.328</c:v>
                </c:pt>
                <c:pt idx="16">
                  <c:v>1.365</c:v>
                </c:pt>
                <c:pt idx="17">
                  <c:v>1.403</c:v>
                </c:pt>
                <c:pt idx="18">
                  <c:v>1.44</c:v>
                </c:pt>
                <c:pt idx="19">
                  <c:v>1.476</c:v>
                </c:pt>
                <c:pt idx="20">
                  <c:v>1.512</c:v>
                </c:pt>
                <c:pt idx="21">
                  <c:v>1.547</c:v>
                </c:pt>
                <c:pt idx="22">
                  <c:v>1.581</c:v>
                </c:pt>
                <c:pt idx="23">
                  <c:v>1.616</c:v>
                </c:pt>
                <c:pt idx="24">
                  <c:v>1.65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3868872"/>
        <c:axId val="2144853976"/>
      </c:scatterChart>
      <c:valAx>
        <c:axId val="-212386887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44853976"/>
        <c:crosses val="autoZero"/>
        <c:crossBetween val="midCat"/>
      </c:valAx>
      <c:valAx>
        <c:axId val="2144853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3868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269.2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Sheet1!$X$2:$X$26</c:f>
              <c:numCache>
                <c:formatCode>General</c:formatCode>
                <c:ptCount val="25"/>
                <c:pt idx="0">
                  <c:v>0.687</c:v>
                </c:pt>
                <c:pt idx="1">
                  <c:v>0.733</c:v>
                </c:pt>
                <c:pt idx="2">
                  <c:v>0.779</c:v>
                </c:pt>
                <c:pt idx="3">
                  <c:v>0.823</c:v>
                </c:pt>
                <c:pt idx="4">
                  <c:v>0.868</c:v>
                </c:pt>
                <c:pt idx="5">
                  <c:v>0.912</c:v>
                </c:pt>
                <c:pt idx="6">
                  <c:v>0.954</c:v>
                </c:pt>
                <c:pt idx="7">
                  <c:v>0.997</c:v>
                </c:pt>
                <c:pt idx="8">
                  <c:v>1.039</c:v>
                </c:pt>
                <c:pt idx="9">
                  <c:v>1.08</c:v>
                </c:pt>
                <c:pt idx="10">
                  <c:v>1.121</c:v>
                </c:pt>
                <c:pt idx="11">
                  <c:v>1.161</c:v>
                </c:pt>
                <c:pt idx="12">
                  <c:v>1.202</c:v>
                </c:pt>
                <c:pt idx="13">
                  <c:v>1.241</c:v>
                </c:pt>
                <c:pt idx="14">
                  <c:v>1.279</c:v>
                </c:pt>
                <c:pt idx="15">
                  <c:v>1.317</c:v>
                </c:pt>
                <c:pt idx="16">
                  <c:v>1.354</c:v>
                </c:pt>
                <c:pt idx="17">
                  <c:v>1.392</c:v>
                </c:pt>
                <c:pt idx="18">
                  <c:v>1.429</c:v>
                </c:pt>
                <c:pt idx="19">
                  <c:v>1.464</c:v>
                </c:pt>
                <c:pt idx="20">
                  <c:v>1.5</c:v>
                </c:pt>
                <c:pt idx="21">
                  <c:v>1.535</c:v>
                </c:pt>
                <c:pt idx="22">
                  <c:v>1.569</c:v>
                </c:pt>
                <c:pt idx="23">
                  <c:v>1.602</c:v>
                </c:pt>
                <c:pt idx="24">
                  <c:v>1.636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502536"/>
        <c:axId val="-2139537336"/>
      </c:scatterChart>
      <c:valAx>
        <c:axId val="-214450253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9537336"/>
        <c:crosses val="autoZero"/>
        <c:crossBetween val="midCat"/>
      </c:valAx>
      <c:valAx>
        <c:axId val="-2139537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502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269.3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Sheet1!$Y$2:$Y$26</c:f>
              <c:numCache>
                <c:formatCode>General</c:formatCode>
                <c:ptCount val="25"/>
                <c:pt idx="0">
                  <c:v>0.668</c:v>
                </c:pt>
                <c:pt idx="1">
                  <c:v>0.711</c:v>
                </c:pt>
                <c:pt idx="2">
                  <c:v>0.755</c:v>
                </c:pt>
                <c:pt idx="3">
                  <c:v>0.799</c:v>
                </c:pt>
                <c:pt idx="4">
                  <c:v>0.844</c:v>
                </c:pt>
                <c:pt idx="5">
                  <c:v>0.888</c:v>
                </c:pt>
                <c:pt idx="6">
                  <c:v>0.931</c:v>
                </c:pt>
                <c:pt idx="7">
                  <c:v>0.973</c:v>
                </c:pt>
                <c:pt idx="8">
                  <c:v>1.015</c:v>
                </c:pt>
                <c:pt idx="9">
                  <c:v>1.057</c:v>
                </c:pt>
                <c:pt idx="10">
                  <c:v>1.097</c:v>
                </c:pt>
                <c:pt idx="11">
                  <c:v>1.139</c:v>
                </c:pt>
                <c:pt idx="12">
                  <c:v>1.178</c:v>
                </c:pt>
                <c:pt idx="13">
                  <c:v>1.218</c:v>
                </c:pt>
                <c:pt idx="14">
                  <c:v>1.257</c:v>
                </c:pt>
                <c:pt idx="15">
                  <c:v>1.295</c:v>
                </c:pt>
                <c:pt idx="16">
                  <c:v>1.333</c:v>
                </c:pt>
                <c:pt idx="17">
                  <c:v>1.37</c:v>
                </c:pt>
                <c:pt idx="18">
                  <c:v>1.406</c:v>
                </c:pt>
                <c:pt idx="19">
                  <c:v>1.442</c:v>
                </c:pt>
                <c:pt idx="20">
                  <c:v>1.478</c:v>
                </c:pt>
                <c:pt idx="21">
                  <c:v>1.512</c:v>
                </c:pt>
                <c:pt idx="22">
                  <c:v>1.547</c:v>
                </c:pt>
                <c:pt idx="23">
                  <c:v>1.581</c:v>
                </c:pt>
                <c:pt idx="24">
                  <c:v>1.614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3491624"/>
        <c:axId val="-2134118040"/>
      </c:scatterChart>
      <c:valAx>
        <c:axId val="-213349162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4118040"/>
        <c:crosses val="autoZero"/>
        <c:crossBetween val="midCat"/>
      </c:valAx>
      <c:valAx>
        <c:axId val="-2134118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3491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272.1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Sheet1!$Z$2:$Z$26</c:f>
              <c:numCache>
                <c:formatCode>General</c:formatCode>
                <c:ptCount val="25"/>
                <c:pt idx="0">
                  <c:v>0.56</c:v>
                </c:pt>
                <c:pt idx="1">
                  <c:v>0.584</c:v>
                </c:pt>
                <c:pt idx="2">
                  <c:v>0.606</c:v>
                </c:pt>
                <c:pt idx="3">
                  <c:v>0.63</c:v>
                </c:pt>
                <c:pt idx="4">
                  <c:v>0.653</c:v>
                </c:pt>
                <c:pt idx="5">
                  <c:v>0.675</c:v>
                </c:pt>
                <c:pt idx="6">
                  <c:v>0.698</c:v>
                </c:pt>
                <c:pt idx="7">
                  <c:v>0.721</c:v>
                </c:pt>
                <c:pt idx="8">
                  <c:v>0.743</c:v>
                </c:pt>
                <c:pt idx="9">
                  <c:v>0.765</c:v>
                </c:pt>
                <c:pt idx="10">
                  <c:v>0.786</c:v>
                </c:pt>
                <c:pt idx="11">
                  <c:v>0.808</c:v>
                </c:pt>
                <c:pt idx="12">
                  <c:v>0.829</c:v>
                </c:pt>
                <c:pt idx="13">
                  <c:v>0.851</c:v>
                </c:pt>
                <c:pt idx="14">
                  <c:v>0.872</c:v>
                </c:pt>
                <c:pt idx="15">
                  <c:v>0.892</c:v>
                </c:pt>
                <c:pt idx="16">
                  <c:v>0.913</c:v>
                </c:pt>
                <c:pt idx="17">
                  <c:v>0.933</c:v>
                </c:pt>
                <c:pt idx="18">
                  <c:v>0.953</c:v>
                </c:pt>
                <c:pt idx="19">
                  <c:v>0.973</c:v>
                </c:pt>
                <c:pt idx="20">
                  <c:v>0.993</c:v>
                </c:pt>
                <c:pt idx="21">
                  <c:v>1.012</c:v>
                </c:pt>
                <c:pt idx="22">
                  <c:v>1.032</c:v>
                </c:pt>
                <c:pt idx="23">
                  <c:v>1.052</c:v>
                </c:pt>
                <c:pt idx="24">
                  <c:v>1.072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6068120"/>
        <c:axId val="-2125159896"/>
      </c:scatterChart>
      <c:valAx>
        <c:axId val="-212606812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5159896"/>
        <c:crosses val="autoZero"/>
        <c:crossBetween val="midCat"/>
      </c:valAx>
      <c:valAx>
        <c:axId val="-2125159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6068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272.2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Sheet1!$AA$2:$AA$26</c:f>
              <c:numCache>
                <c:formatCode>General</c:formatCode>
                <c:ptCount val="25"/>
                <c:pt idx="0">
                  <c:v>0.546</c:v>
                </c:pt>
                <c:pt idx="1">
                  <c:v>0.569</c:v>
                </c:pt>
                <c:pt idx="2">
                  <c:v>0.593</c:v>
                </c:pt>
                <c:pt idx="3">
                  <c:v>0.616</c:v>
                </c:pt>
                <c:pt idx="4">
                  <c:v>0.638</c:v>
                </c:pt>
                <c:pt idx="5">
                  <c:v>0.661</c:v>
                </c:pt>
                <c:pt idx="6">
                  <c:v>0.682</c:v>
                </c:pt>
                <c:pt idx="7">
                  <c:v>0.704</c:v>
                </c:pt>
                <c:pt idx="8">
                  <c:v>0.726</c:v>
                </c:pt>
                <c:pt idx="9">
                  <c:v>0.747</c:v>
                </c:pt>
                <c:pt idx="10">
                  <c:v>0.769</c:v>
                </c:pt>
                <c:pt idx="11">
                  <c:v>0.79</c:v>
                </c:pt>
                <c:pt idx="12">
                  <c:v>0.811</c:v>
                </c:pt>
                <c:pt idx="13">
                  <c:v>0.831</c:v>
                </c:pt>
                <c:pt idx="14">
                  <c:v>0.852</c:v>
                </c:pt>
                <c:pt idx="15">
                  <c:v>0.872</c:v>
                </c:pt>
                <c:pt idx="16">
                  <c:v>0.892</c:v>
                </c:pt>
                <c:pt idx="17">
                  <c:v>0.912</c:v>
                </c:pt>
                <c:pt idx="18">
                  <c:v>0.932</c:v>
                </c:pt>
                <c:pt idx="19">
                  <c:v>0.951</c:v>
                </c:pt>
                <c:pt idx="20">
                  <c:v>0.97</c:v>
                </c:pt>
                <c:pt idx="21">
                  <c:v>0.989</c:v>
                </c:pt>
                <c:pt idx="22">
                  <c:v>1.008</c:v>
                </c:pt>
                <c:pt idx="23">
                  <c:v>1.027</c:v>
                </c:pt>
                <c:pt idx="24">
                  <c:v>1.045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5066776"/>
        <c:axId val="2147193048"/>
      </c:scatterChart>
      <c:valAx>
        <c:axId val="-212506677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47193048"/>
        <c:crosses val="autoZero"/>
        <c:crossBetween val="midCat"/>
      </c:valAx>
      <c:valAx>
        <c:axId val="2147193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5066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272.3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Sheet1!$AB$2:$AB$26</c:f>
              <c:numCache>
                <c:formatCode>General</c:formatCode>
                <c:ptCount val="25"/>
                <c:pt idx="0">
                  <c:v>0.553</c:v>
                </c:pt>
                <c:pt idx="1">
                  <c:v>0.576</c:v>
                </c:pt>
                <c:pt idx="2">
                  <c:v>0.6</c:v>
                </c:pt>
                <c:pt idx="3">
                  <c:v>0.623</c:v>
                </c:pt>
                <c:pt idx="4">
                  <c:v>0.645</c:v>
                </c:pt>
                <c:pt idx="5">
                  <c:v>0.668</c:v>
                </c:pt>
                <c:pt idx="6">
                  <c:v>0.69</c:v>
                </c:pt>
                <c:pt idx="7">
                  <c:v>0.711</c:v>
                </c:pt>
                <c:pt idx="8">
                  <c:v>0.733</c:v>
                </c:pt>
                <c:pt idx="9">
                  <c:v>0.755</c:v>
                </c:pt>
                <c:pt idx="10">
                  <c:v>0.776</c:v>
                </c:pt>
                <c:pt idx="11">
                  <c:v>0.797</c:v>
                </c:pt>
                <c:pt idx="12">
                  <c:v>0.818</c:v>
                </c:pt>
                <c:pt idx="13">
                  <c:v>0.839</c:v>
                </c:pt>
                <c:pt idx="14">
                  <c:v>0.859</c:v>
                </c:pt>
                <c:pt idx="15">
                  <c:v>0.879</c:v>
                </c:pt>
                <c:pt idx="16">
                  <c:v>0.899</c:v>
                </c:pt>
                <c:pt idx="17">
                  <c:v>0.92</c:v>
                </c:pt>
                <c:pt idx="18">
                  <c:v>0.939</c:v>
                </c:pt>
                <c:pt idx="19">
                  <c:v>0.959</c:v>
                </c:pt>
                <c:pt idx="20">
                  <c:v>0.978</c:v>
                </c:pt>
                <c:pt idx="21">
                  <c:v>0.997</c:v>
                </c:pt>
                <c:pt idx="22">
                  <c:v>1.016</c:v>
                </c:pt>
                <c:pt idx="23">
                  <c:v>1.035</c:v>
                </c:pt>
                <c:pt idx="24">
                  <c:v>1.054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1930888"/>
        <c:axId val="-2143144568"/>
      </c:scatterChart>
      <c:valAx>
        <c:axId val="-214193088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43144568"/>
        <c:crosses val="autoZero"/>
        <c:crossBetween val="midCat"/>
      </c:valAx>
      <c:valAx>
        <c:axId val="-2143144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1930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275.1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Sheet1!$AC$2:$AC$26</c:f>
              <c:numCache>
                <c:formatCode>General</c:formatCode>
                <c:ptCount val="25"/>
                <c:pt idx="0">
                  <c:v>0.554</c:v>
                </c:pt>
                <c:pt idx="1">
                  <c:v>0.586</c:v>
                </c:pt>
                <c:pt idx="2">
                  <c:v>0.618</c:v>
                </c:pt>
                <c:pt idx="3">
                  <c:v>0.649</c:v>
                </c:pt>
                <c:pt idx="4">
                  <c:v>0.68</c:v>
                </c:pt>
                <c:pt idx="5">
                  <c:v>0.709</c:v>
                </c:pt>
                <c:pt idx="6">
                  <c:v>0.739</c:v>
                </c:pt>
                <c:pt idx="7">
                  <c:v>0.769</c:v>
                </c:pt>
                <c:pt idx="8">
                  <c:v>0.799</c:v>
                </c:pt>
                <c:pt idx="9">
                  <c:v>0.828</c:v>
                </c:pt>
                <c:pt idx="10">
                  <c:v>0.857</c:v>
                </c:pt>
                <c:pt idx="11">
                  <c:v>0.886</c:v>
                </c:pt>
                <c:pt idx="12">
                  <c:v>0.914</c:v>
                </c:pt>
                <c:pt idx="13">
                  <c:v>0.943</c:v>
                </c:pt>
                <c:pt idx="14">
                  <c:v>0.971</c:v>
                </c:pt>
                <c:pt idx="15">
                  <c:v>0.998</c:v>
                </c:pt>
                <c:pt idx="16">
                  <c:v>1.026</c:v>
                </c:pt>
                <c:pt idx="17">
                  <c:v>1.053</c:v>
                </c:pt>
                <c:pt idx="18">
                  <c:v>1.08</c:v>
                </c:pt>
                <c:pt idx="19">
                  <c:v>1.107</c:v>
                </c:pt>
                <c:pt idx="20">
                  <c:v>1.133</c:v>
                </c:pt>
                <c:pt idx="21">
                  <c:v>1.16</c:v>
                </c:pt>
                <c:pt idx="22">
                  <c:v>1.185</c:v>
                </c:pt>
                <c:pt idx="23">
                  <c:v>1.211</c:v>
                </c:pt>
                <c:pt idx="24">
                  <c:v>1.237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4739608"/>
        <c:axId val="-2146220552"/>
      </c:scatterChart>
      <c:valAx>
        <c:axId val="-21447396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46220552"/>
        <c:crosses val="autoZero"/>
        <c:crossBetween val="midCat"/>
      </c:valAx>
      <c:valAx>
        <c:axId val="-214622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4739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275.2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Sheet1!$AD$2:$AD$26</c:f>
              <c:numCache>
                <c:formatCode>General</c:formatCode>
                <c:ptCount val="25"/>
                <c:pt idx="0">
                  <c:v>0.555</c:v>
                </c:pt>
                <c:pt idx="1">
                  <c:v>0.585</c:v>
                </c:pt>
                <c:pt idx="2">
                  <c:v>0.616</c:v>
                </c:pt>
                <c:pt idx="3">
                  <c:v>0.647</c:v>
                </c:pt>
                <c:pt idx="4">
                  <c:v>0.678</c:v>
                </c:pt>
                <c:pt idx="5">
                  <c:v>0.709</c:v>
                </c:pt>
                <c:pt idx="6">
                  <c:v>0.739</c:v>
                </c:pt>
                <c:pt idx="7">
                  <c:v>0.769</c:v>
                </c:pt>
                <c:pt idx="8">
                  <c:v>0.799</c:v>
                </c:pt>
                <c:pt idx="9">
                  <c:v>0.828</c:v>
                </c:pt>
                <c:pt idx="10">
                  <c:v>0.857</c:v>
                </c:pt>
                <c:pt idx="11">
                  <c:v>0.886</c:v>
                </c:pt>
                <c:pt idx="12">
                  <c:v>0.914</c:v>
                </c:pt>
                <c:pt idx="13">
                  <c:v>0.943</c:v>
                </c:pt>
                <c:pt idx="14">
                  <c:v>0.971</c:v>
                </c:pt>
                <c:pt idx="15">
                  <c:v>0.999</c:v>
                </c:pt>
                <c:pt idx="16">
                  <c:v>1.027</c:v>
                </c:pt>
                <c:pt idx="17">
                  <c:v>1.054</c:v>
                </c:pt>
                <c:pt idx="18">
                  <c:v>1.081</c:v>
                </c:pt>
                <c:pt idx="19">
                  <c:v>1.108</c:v>
                </c:pt>
                <c:pt idx="20">
                  <c:v>1.135</c:v>
                </c:pt>
                <c:pt idx="21">
                  <c:v>1.161</c:v>
                </c:pt>
                <c:pt idx="22">
                  <c:v>1.187</c:v>
                </c:pt>
                <c:pt idx="23">
                  <c:v>1.213</c:v>
                </c:pt>
                <c:pt idx="24">
                  <c:v>1.239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0102008"/>
        <c:axId val="-2128836312"/>
      </c:scatterChart>
      <c:valAx>
        <c:axId val="-21301020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8836312"/>
        <c:crosses val="autoZero"/>
        <c:crossBetween val="midCat"/>
      </c:valAx>
      <c:valAx>
        <c:axId val="-2128836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0102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blank.3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Sheet1!$D$2:$D$26</c:f>
              <c:numCache>
                <c:formatCode>General</c:formatCode>
                <c:ptCount val="25"/>
                <c:pt idx="0">
                  <c:v>0.416</c:v>
                </c:pt>
                <c:pt idx="1">
                  <c:v>0.419</c:v>
                </c:pt>
                <c:pt idx="2">
                  <c:v>0.421</c:v>
                </c:pt>
                <c:pt idx="3">
                  <c:v>0.424</c:v>
                </c:pt>
                <c:pt idx="4">
                  <c:v>0.427</c:v>
                </c:pt>
                <c:pt idx="5">
                  <c:v>0.431</c:v>
                </c:pt>
                <c:pt idx="6">
                  <c:v>0.434</c:v>
                </c:pt>
                <c:pt idx="7">
                  <c:v>0.437</c:v>
                </c:pt>
                <c:pt idx="8">
                  <c:v>0.44</c:v>
                </c:pt>
                <c:pt idx="9">
                  <c:v>0.443</c:v>
                </c:pt>
                <c:pt idx="10">
                  <c:v>0.446</c:v>
                </c:pt>
                <c:pt idx="11">
                  <c:v>0.45</c:v>
                </c:pt>
                <c:pt idx="12">
                  <c:v>0.453</c:v>
                </c:pt>
                <c:pt idx="13">
                  <c:v>0.456</c:v>
                </c:pt>
                <c:pt idx="14">
                  <c:v>0.459</c:v>
                </c:pt>
                <c:pt idx="15">
                  <c:v>0.463</c:v>
                </c:pt>
                <c:pt idx="16">
                  <c:v>0.466</c:v>
                </c:pt>
                <c:pt idx="17">
                  <c:v>0.469</c:v>
                </c:pt>
                <c:pt idx="18">
                  <c:v>0.473</c:v>
                </c:pt>
                <c:pt idx="19">
                  <c:v>0.476</c:v>
                </c:pt>
                <c:pt idx="20">
                  <c:v>0.479</c:v>
                </c:pt>
                <c:pt idx="21">
                  <c:v>0.482</c:v>
                </c:pt>
                <c:pt idx="22">
                  <c:v>0.485</c:v>
                </c:pt>
                <c:pt idx="23">
                  <c:v>0.489</c:v>
                </c:pt>
                <c:pt idx="24">
                  <c:v>0.492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781368"/>
        <c:axId val="-2095778280"/>
      </c:scatterChart>
      <c:valAx>
        <c:axId val="-209578136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778280"/>
        <c:crosses val="autoZero"/>
        <c:crossBetween val="midCat"/>
      </c:valAx>
      <c:valAx>
        <c:axId val="-2095778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781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275.3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Sheet1!$AE$2:$AE$26</c:f>
              <c:numCache>
                <c:formatCode>General</c:formatCode>
                <c:ptCount val="25"/>
                <c:pt idx="0">
                  <c:v>0.551</c:v>
                </c:pt>
                <c:pt idx="1">
                  <c:v>0.582</c:v>
                </c:pt>
                <c:pt idx="2">
                  <c:v>0.612</c:v>
                </c:pt>
                <c:pt idx="3">
                  <c:v>0.643</c:v>
                </c:pt>
                <c:pt idx="4">
                  <c:v>0.674</c:v>
                </c:pt>
                <c:pt idx="5">
                  <c:v>0.706</c:v>
                </c:pt>
                <c:pt idx="6">
                  <c:v>0.736</c:v>
                </c:pt>
                <c:pt idx="7">
                  <c:v>0.766</c:v>
                </c:pt>
                <c:pt idx="8">
                  <c:v>0.796</c:v>
                </c:pt>
                <c:pt idx="9">
                  <c:v>0.825</c:v>
                </c:pt>
                <c:pt idx="10">
                  <c:v>0.855</c:v>
                </c:pt>
                <c:pt idx="11">
                  <c:v>0.884</c:v>
                </c:pt>
                <c:pt idx="12">
                  <c:v>0.913</c:v>
                </c:pt>
                <c:pt idx="13">
                  <c:v>0.942</c:v>
                </c:pt>
                <c:pt idx="14">
                  <c:v>0.97</c:v>
                </c:pt>
                <c:pt idx="15">
                  <c:v>0.998</c:v>
                </c:pt>
                <c:pt idx="16">
                  <c:v>1.026</c:v>
                </c:pt>
                <c:pt idx="17">
                  <c:v>1.054</c:v>
                </c:pt>
                <c:pt idx="18">
                  <c:v>1.082</c:v>
                </c:pt>
                <c:pt idx="19">
                  <c:v>1.109</c:v>
                </c:pt>
                <c:pt idx="20">
                  <c:v>1.136</c:v>
                </c:pt>
                <c:pt idx="21">
                  <c:v>1.162</c:v>
                </c:pt>
                <c:pt idx="22">
                  <c:v>1.189</c:v>
                </c:pt>
                <c:pt idx="23">
                  <c:v>1.215</c:v>
                </c:pt>
                <c:pt idx="24">
                  <c:v>1.241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7277672"/>
        <c:axId val="2143759608"/>
      </c:scatterChart>
      <c:valAx>
        <c:axId val="-212727767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43759608"/>
        <c:crosses val="autoZero"/>
        <c:crossBetween val="midCat"/>
      </c:valAx>
      <c:valAx>
        <c:axId val="2143759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7277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361.1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Sheet1!$AF$2:$AF$26</c:f>
              <c:numCache>
                <c:formatCode>General</c:formatCode>
                <c:ptCount val="25"/>
                <c:pt idx="0">
                  <c:v>0.604</c:v>
                </c:pt>
                <c:pt idx="1">
                  <c:v>0.644</c:v>
                </c:pt>
                <c:pt idx="2">
                  <c:v>0.683</c:v>
                </c:pt>
                <c:pt idx="3">
                  <c:v>0.723</c:v>
                </c:pt>
                <c:pt idx="4">
                  <c:v>0.762</c:v>
                </c:pt>
                <c:pt idx="5">
                  <c:v>0.8</c:v>
                </c:pt>
                <c:pt idx="6">
                  <c:v>0.838</c:v>
                </c:pt>
                <c:pt idx="7">
                  <c:v>0.876</c:v>
                </c:pt>
                <c:pt idx="8">
                  <c:v>0.912</c:v>
                </c:pt>
                <c:pt idx="9">
                  <c:v>0.949</c:v>
                </c:pt>
                <c:pt idx="10">
                  <c:v>0.985</c:v>
                </c:pt>
                <c:pt idx="11">
                  <c:v>1.02</c:v>
                </c:pt>
                <c:pt idx="12">
                  <c:v>1.055</c:v>
                </c:pt>
                <c:pt idx="13">
                  <c:v>1.09</c:v>
                </c:pt>
                <c:pt idx="14">
                  <c:v>1.124</c:v>
                </c:pt>
                <c:pt idx="15">
                  <c:v>1.158</c:v>
                </c:pt>
                <c:pt idx="16">
                  <c:v>1.192</c:v>
                </c:pt>
                <c:pt idx="17">
                  <c:v>1.225</c:v>
                </c:pt>
                <c:pt idx="18">
                  <c:v>1.258</c:v>
                </c:pt>
                <c:pt idx="19">
                  <c:v>1.289</c:v>
                </c:pt>
                <c:pt idx="20">
                  <c:v>1.321</c:v>
                </c:pt>
                <c:pt idx="21">
                  <c:v>1.352</c:v>
                </c:pt>
                <c:pt idx="22">
                  <c:v>1.382</c:v>
                </c:pt>
                <c:pt idx="23">
                  <c:v>1.413</c:v>
                </c:pt>
                <c:pt idx="24">
                  <c:v>1.443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544184"/>
        <c:axId val="2126995240"/>
      </c:scatterChart>
      <c:valAx>
        <c:axId val="-213754418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26995240"/>
        <c:crosses val="autoZero"/>
        <c:crossBetween val="midCat"/>
      </c:valAx>
      <c:valAx>
        <c:axId val="2126995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544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361.2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Sheet1!$AG$2:$AG$26</c:f>
              <c:numCache>
                <c:formatCode>General</c:formatCode>
                <c:ptCount val="25"/>
                <c:pt idx="0">
                  <c:v>0.594</c:v>
                </c:pt>
                <c:pt idx="1">
                  <c:v>0.635</c:v>
                </c:pt>
                <c:pt idx="2">
                  <c:v>0.674</c:v>
                </c:pt>
                <c:pt idx="3">
                  <c:v>0.713</c:v>
                </c:pt>
                <c:pt idx="4">
                  <c:v>0.752</c:v>
                </c:pt>
                <c:pt idx="5">
                  <c:v>0.79</c:v>
                </c:pt>
                <c:pt idx="6">
                  <c:v>0.828</c:v>
                </c:pt>
                <c:pt idx="7">
                  <c:v>0.866</c:v>
                </c:pt>
                <c:pt idx="8">
                  <c:v>0.902</c:v>
                </c:pt>
                <c:pt idx="9">
                  <c:v>0.938</c:v>
                </c:pt>
                <c:pt idx="10">
                  <c:v>0.974</c:v>
                </c:pt>
                <c:pt idx="11">
                  <c:v>1.009</c:v>
                </c:pt>
                <c:pt idx="12">
                  <c:v>1.043</c:v>
                </c:pt>
                <c:pt idx="13">
                  <c:v>1.078</c:v>
                </c:pt>
                <c:pt idx="14">
                  <c:v>1.111</c:v>
                </c:pt>
                <c:pt idx="15">
                  <c:v>1.145</c:v>
                </c:pt>
                <c:pt idx="16">
                  <c:v>1.178</c:v>
                </c:pt>
                <c:pt idx="17">
                  <c:v>1.211</c:v>
                </c:pt>
                <c:pt idx="18">
                  <c:v>1.243</c:v>
                </c:pt>
                <c:pt idx="19">
                  <c:v>1.275</c:v>
                </c:pt>
                <c:pt idx="20">
                  <c:v>1.306</c:v>
                </c:pt>
                <c:pt idx="21">
                  <c:v>1.338</c:v>
                </c:pt>
                <c:pt idx="22">
                  <c:v>1.368</c:v>
                </c:pt>
                <c:pt idx="23">
                  <c:v>1.398</c:v>
                </c:pt>
                <c:pt idx="24">
                  <c:v>1.429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5527928"/>
        <c:axId val="-2100540280"/>
      </c:scatterChart>
      <c:valAx>
        <c:axId val="21255279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00540280"/>
        <c:crosses val="autoZero"/>
        <c:crossBetween val="midCat"/>
      </c:valAx>
      <c:valAx>
        <c:axId val="-2100540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527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361.3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Sheet1!$AH$2:$AH$26</c:f>
              <c:numCache>
                <c:formatCode>General</c:formatCode>
                <c:ptCount val="25"/>
                <c:pt idx="0">
                  <c:v>0.594</c:v>
                </c:pt>
                <c:pt idx="1">
                  <c:v>0.634</c:v>
                </c:pt>
                <c:pt idx="2">
                  <c:v>0.674</c:v>
                </c:pt>
                <c:pt idx="3">
                  <c:v>0.713</c:v>
                </c:pt>
                <c:pt idx="4">
                  <c:v>0.753</c:v>
                </c:pt>
                <c:pt idx="5">
                  <c:v>0.792</c:v>
                </c:pt>
                <c:pt idx="6">
                  <c:v>0.83</c:v>
                </c:pt>
                <c:pt idx="7">
                  <c:v>0.868</c:v>
                </c:pt>
                <c:pt idx="8">
                  <c:v>0.905</c:v>
                </c:pt>
                <c:pt idx="9">
                  <c:v>0.942</c:v>
                </c:pt>
                <c:pt idx="10">
                  <c:v>0.978</c:v>
                </c:pt>
                <c:pt idx="11">
                  <c:v>1.015</c:v>
                </c:pt>
                <c:pt idx="12">
                  <c:v>1.05</c:v>
                </c:pt>
                <c:pt idx="13">
                  <c:v>1.085</c:v>
                </c:pt>
                <c:pt idx="14">
                  <c:v>1.12</c:v>
                </c:pt>
                <c:pt idx="15">
                  <c:v>1.155</c:v>
                </c:pt>
                <c:pt idx="16">
                  <c:v>1.188</c:v>
                </c:pt>
                <c:pt idx="17">
                  <c:v>1.221</c:v>
                </c:pt>
                <c:pt idx="18">
                  <c:v>1.255</c:v>
                </c:pt>
                <c:pt idx="19">
                  <c:v>1.286</c:v>
                </c:pt>
                <c:pt idx="20">
                  <c:v>1.318</c:v>
                </c:pt>
                <c:pt idx="21">
                  <c:v>1.349</c:v>
                </c:pt>
                <c:pt idx="22">
                  <c:v>1.379</c:v>
                </c:pt>
                <c:pt idx="23">
                  <c:v>1.41</c:v>
                </c:pt>
                <c:pt idx="24">
                  <c:v>1.44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4277544"/>
        <c:axId val="-2134274520"/>
      </c:scatterChart>
      <c:valAx>
        <c:axId val="-213427754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4274520"/>
        <c:crosses val="autoZero"/>
        <c:crossBetween val="midCat"/>
      </c:valAx>
      <c:valAx>
        <c:axId val="-2134274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4277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364.1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Sheet1!$AI$2:$AI$26</c:f>
              <c:numCache>
                <c:formatCode>General</c:formatCode>
                <c:ptCount val="25"/>
                <c:pt idx="0">
                  <c:v>0.565</c:v>
                </c:pt>
                <c:pt idx="1">
                  <c:v>0.601</c:v>
                </c:pt>
                <c:pt idx="2">
                  <c:v>0.637</c:v>
                </c:pt>
                <c:pt idx="3">
                  <c:v>0.673</c:v>
                </c:pt>
                <c:pt idx="4">
                  <c:v>0.708</c:v>
                </c:pt>
                <c:pt idx="5">
                  <c:v>0.744</c:v>
                </c:pt>
                <c:pt idx="6">
                  <c:v>0.779</c:v>
                </c:pt>
                <c:pt idx="7">
                  <c:v>0.813</c:v>
                </c:pt>
                <c:pt idx="8">
                  <c:v>0.848</c:v>
                </c:pt>
                <c:pt idx="9">
                  <c:v>0.881</c:v>
                </c:pt>
                <c:pt idx="10">
                  <c:v>0.915</c:v>
                </c:pt>
                <c:pt idx="11">
                  <c:v>0.948</c:v>
                </c:pt>
                <c:pt idx="12">
                  <c:v>0.981</c:v>
                </c:pt>
                <c:pt idx="13">
                  <c:v>1.014</c:v>
                </c:pt>
                <c:pt idx="14">
                  <c:v>1.046</c:v>
                </c:pt>
                <c:pt idx="15">
                  <c:v>1.078</c:v>
                </c:pt>
                <c:pt idx="16">
                  <c:v>1.11</c:v>
                </c:pt>
                <c:pt idx="17">
                  <c:v>1.141</c:v>
                </c:pt>
                <c:pt idx="18">
                  <c:v>1.172</c:v>
                </c:pt>
                <c:pt idx="19">
                  <c:v>1.202</c:v>
                </c:pt>
                <c:pt idx="20">
                  <c:v>1.233</c:v>
                </c:pt>
                <c:pt idx="21">
                  <c:v>1.262</c:v>
                </c:pt>
                <c:pt idx="22">
                  <c:v>1.291</c:v>
                </c:pt>
                <c:pt idx="23">
                  <c:v>1.321</c:v>
                </c:pt>
                <c:pt idx="24">
                  <c:v>1.351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7946568"/>
        <c:axId val="-2100672616"/>
      </c:scatterChart>
      <c:valAx>
        <c:axId val="-213794656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00672616"/>
        <c:crosses val="autoZero"/>
        <c:crossBetween val="midCat"/>
      </c:valAx>
      <c:valAx>
        <c:axId val="-2100672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7946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364.2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Sheet1!$AJ$2:$AJ$26</c:f>
              <c:numCache>
                <c:formatCode>General</c:formatCode>
                <c:ptCount val="25"/>
                <c:pt idx="0">
                  <c:v>0.552</c:v>
                </c:pt>
                <c:pt idx="1">
                  <c:v>0.589</c:v>
                </c:pt>
                <c:pt idx="2">
                  <c:v>0.625</c:v>
                </c:pt>
                <c:pt idx="3">
                  <c:v>0.661</c:v>
                </c:pt>
                <c:pt idx="4">
                  <c:v>0.696</c:v>
                </c:pt>
                <c:pt idx="5">
                  <c:v>0.731</c:v>
                </c:pt>
                <c:pt idx="6">
                  <c:v>0.766</c:v>
                </c:pt>
                <c:pt idx="7">
                  <c:v>0.801</c:v>
                </c:pt>
                <c:pt idx="8">
                  <c:v>0.835</c:v>
                </c:pt>
                <c:pt idx="9">
                  <c:v>0.868</c:v>
                </c:pt>
                <c:pt idx="10">
                  <c:v>0.901</c:v>
                </c:pt>
                <c:pt idx="11">
                  <c:v>0.934</c:v>
                </c:pt>
                <c:pt idx="12">
                  <c:v>0.966</c:v>
                </c:pt>
                <c:pt idx="13">
                  <c:v>0.999</c:v>
                </c:pt>
                <c:pt idx="14">
                  <c:v>1.031</c:v>
                </c:pt>
                <c:pt idx="15">
                  <c:v>1.063</c:v>
                </c:pt>
                <c:pt idx="16">
                  <c:v>1.094</c:v>
                </c:pt>
                <c:pt idx="17">
                  <c:v>1.125</c:v>
                </c:pt>
                <c:pt idx="18">
                  <c:v>1.156</c:v>
                </c:pt>
                <c:pt idx="19">
                  <c:v>1.186</c:v>
                </c:pt>
                <c:pt idx="20">
                  <c:v>1.216</c:v>
                </c:pt>
                <c:pt idx="21">
                  <c:v>1.246</c:v>
                </c:pt>
                <c:pt idx="22">
                  <c:v>1.275</c:v>
                </c:pt>
                <c:pt idx="23">
                  <c:v>1.305</c:v>
                </c:pt>
                <c:pt idx="24">
                  <c:v>1.334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113416"/>
        <c:axId val="-2128561176"/>
      </c:scatterChart>
      <c:valAx>
        <c:axId val="-212911341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28561176"/>
        <c:crosses val="autoZero"/>
        <c:crossBetween val="midCat"/>
      </c:valAx>
      <c:valAx>
        <c:axId val="-2128561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9113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364.3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Sheet1!$AK$2:$AK$26</c:f>
              <c:numCache>
                <c:formatCode>General</c:formatCode>
                <c:ptCount val="25"/>
                <c:pt idx="0">
                  <c:v>0.597</c:v>
                </c:pt>
                <c:pt idx="1">
                  <c:v>0.636</c:v>
                </c:pt>
                <c:pt idx="2">
                  <c:v>0.676</c:v>
                </c:pt>
                <c:pt idx="3">
                  <c:v>0.704</c:v>
                </c:pt>
                <c:pt idx="4">
                  <c:v>0.744</c:v>
                </c:pt>
                <c:pt idx="5">
                  <c:v>0.781</c:v>
                </c:pt>
                <c:pt idx="6">
                  <c:v>0.819</c:v>
                </c:pt>
                <c:pt idx="7">
                  <c:v>0.857</c:v>
                </c:pt>
                <c:pt idx="8">
                  <c:v>0.881</c:v>
                </c:pt>
                <c:pt idx="9">
                  <c:v>0.917</c:v>
                </c:pt>
                <c:pt idx="10">
                  <c:v>0.952</c:v>
                </c:pt>
                <c:pt idx="11">
                  <c:v>0.982</c:v>
                </c:pt>
                <c:pt idx="12">
                  <c:v>1.015</c:v>
                </c:pt>
                <c:pt idx="13">
                  <c:v>1.05</c:v>
                </c:pt>
                <c:pt idx="14">
                  <c:v>1.07</c:v>
                </c:pt>
                <c:pt idx="15">
                  <c:v>1.104</c:v>
                </c:pt>
                <c:pt idx="16">
                  <c:v>1.137</c:v>
                </c:pt>
                <c:pt idx="17">
                  <c:v>1.17</c:v>
                </c:pt>
                <c:pt idx="18">
                  <c:v>1.202</c:v>
                </c:pt>
                <c:pt idx="19">
                  <c:v>1.234</c:v>
                </c:pt>
                <c:pt idx="20">
                  <c:v>1.266</c:v>
                </c:pt>
                <c:pt idx="21">
                  <c:v>1.297</c:v>
                </c:pt>
                <c:pt idx="22">
                  <c:v>1.328</c:v>
                </c:pt>
                <c:pt idx="23">
                  <c:v>1.359</c:v>
                </c:pt>
                <c:pt idx="24">
                  <c:v>1.389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3183752"/>
        <c:axId val="-2100704824"/>
      </c:scatterChart>
      <c:valAx>
        <c:axId val="-210318375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00704824"/>
        <c:crosses val="autoZero"/>
        <c:crossBetween val="midCat"/>
      </c:valAx>
      <c:valAx>
        <c:axId val="-2100704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3183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370.1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Sheet1!$AL$2:$AL$26</c:f>
              <c:numCache>
                <c:formatCode>General</c:formatCode>
                <c:ptCount val="25"/>
                <c:pt idx="0">
                  <c:v>0.639</c:v>
                </c:pt>
                <c:pt idx="1">
                  <c:v>0.674</c:v>
                </c:pt>
                <c:pt idx="2">
                  <c:v>0.708</c:v>
                </c:pt>
                <c:pt idx="3">
                  <c:v>0.742</c:v>
                </c:pt>
                <c:pt idx="4">
                  <c:v>0.776</c:v>
                </c:pt>
                <c:pt idx="5">
                  <c:v>0.808</c:v>
                </c:pt>
                <c:pt idx="6">
                  <c:v>0.84</c:v>
                </c:pt>
                <c:pt idx="7">
                  <c:v>0.873</c:v>
                </c:pt>
                <c:pt idx="8">
                  <c:v>0.905</c:v>
                </c:pt>
                <c:pt idx="9">
                  <c:v>0.932</c:v>
                </c:pt>
                <c:pt idx="10">
                  <c:v>0.963</c:v>
                </c:pt>
                <c:pt idx="11">
                  <c:v>0.994</c:v>
                </c:pt>
                <c:pt idx="12">
                  <c:v>1.024</c:v>
                </c:pt>
                <c:pt idx="13">
                  <c:v>1.054</c:v>
                </c:pt>
                <c:pt idx="14">
                  <c:v>1.084</c:v>
                </c:pt>
                <c:pt idx="15">
                  <c:v>1.113</c:v>
                </c:pt>
                <c:pt idx="16">
                  <c:v>1.141</c:v>
                </c:pt>
                <c:pt idx="17">
                  <c:v>1.17</c:v>
                </c:pt>
                <c:pt idx="18">
                  <c:v>1.198</c:v>
                </c:pt>
                <c:pt idx="19">
                  <c:v>1.225</c:v>
                </c:pt>
                <c:pt idx="20">
                  <c:v>1.253</c:v>
                </c:pt>
                <c:pt idx="21">
                  <c:v>1.279</c:v>
                </c:pt>
                <c:pt idx="22">
                  <c:v>1.305</c:v>
                </c:pt>
                <c:pt idx="23">
                  <c:v>1.332</c:v>
                </c:pt>
                <c:pt idx="24">
                  <c:v>1.358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993704"/>
        <c:axId val="-2104698984"/>
      </c:scatterChart>
      <c:valAx>
        <c:axId val="-212999370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04698984"/>
        <c:crosses val="autoZero"/>
        <c:crossBetween val="midCat"/>
      </c:valAx>
      <c:valAx>
        <c:axId val="-2104698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29993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370.2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Sheet1!$AM$2:$AM$26</c:f>
              <c:numCache>
                <c:formatCode>General</c:formatCode>
                <c:ptCount val="25"/>
                <c:pt idx="0">
                  <c:v>0.631</c:v>
                </c:pt>
                <c:pt idx="1">
                  <c:v>0.667</c:v>
                </c:pt>
                <c:pt idx="2">
                  <c:v>0.7</c:v>
                </c:pt>
                <c:pt idx="3">
                  <c:v>0.733</c:v>
                </c:pt>
                <c:pt idx="4">
                  <c:v>0.766</c:v>
                </c:pt>
                <c:pt idx="5">
                  <c:v>0.798</c:v>
                </c:pt>
                <c:pt idx="6">
                  <c:v>0.83</c:v>
                </c:pt>
                <c:pt idx="7">
                  <c:v>0.861</c:v>
                </c:pt>
                <c:pt idx="8">
                  <c:v>0.892</c:v>
                </c:pt>
                <c:pt idx="9">
                  <c:v>0.922</c:v>
                </c:pt>
                <c:pt idx="10">
                  <c:v>0.953</c:v>
                </c:pt>
                <c:pt idx="11">
                  <c:v>0.983</c:v>
                </c:pt>
                <c:pt idx="12">
                  <c:v>1.013</c:v>
                </c:pt>
                <c:pt idx="13">
                  <c:v>1.042</c:v>
                </c:pt>
                <c:pt idx="14">
                  <c:v>1.071</c:v>
                </c:pt>
                <c:pt idx="15">
                  <c:v>1.099</c:v>
                </c:pt>
                <c:pt idx="16">
                  <c:v>1.127</c:v>
                </c:pt>
                <c:pt idx="17">
                  <c:v>1.156</c:v>
                </c:pt>
                <c:pt idx="18">
                  <c:v>1.183</c:v>
                </c:pt>
                <c:pt idx="19">
                  <c:v>1.21</c:v>
                </c:pt>
                <c:pt idx="20">
                  <c:v>1.237</c:v>
                </c:pt>
                <c:pt idx="21">
                  <c:v>1.263</c:v>
                </c:pt>
                <c:pt idx="22">
                  <c:v>1.29</c:v>
                </c:pt>
                <c:pt idx="23">
                  <c:v>1.315</c:v>
                </c:pt>
                <c:pt idx="24">
                  <c:v>1.341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0825464"/>
        <c:axId val="-2142705480"/>
      </c:scatterChart>
      <c:valAx>
        <c:axId val="-21008254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42705480"/>
        <c:crosses val="autoZero"/>
        <c:crossBetween val="midCat"/>
      </c:valAx>
      <c:valAx>
        <c:axId val="-2142705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0825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370.3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Sheet1!$AN$2:$AN$26</c:f>
              <c:numCache>
                <c:formatCode>General</c:formatCode>
                <c:ptCount val="25"/>
                <c:pt idx="0">
                  <c:v>0.622</c:v>
                </c:pt>
                <c:pt idx="1">
                  <c:v>0.656</c:v>
                </c:pt>
                <c:pt idx="2">
                  <c:v>0.689</c:v>
                </c:pt>
                <c:pt idx="3">
                  <c:v>0.723</c:v>
                </c:pt>
                <c:pt idx="4">
                  <c:v>0.755</c:v>
                </c:pt>
                <c:pt idx="5">
                  <c:v>0.788</c:v>
                </c:pt>
                <c:pt idx="6">
                  <c:v>0.819</c:v>
                </c:pt>
                <c:pt idx="7">
                  <c:v>0.85</c:v>
                </c:pt>
                <c:pt idx="8">
                  <c:v>0.881</c:v>
                </c:pt>
                <c:pt idx="9">
                  <c:v>0.912</c:v>
                </c:pt>
                <c:pt idx="10">
                  <c:v>0.942</c:v>
                </c:pt>
                <c:pt idx="11">
                  <c:v>0.973</c:v>
                </c:pt>
                <c:pt idx="12">
                  <c:v>1.002</c:v>
                </c:pt>
                <c:pt idx="13">
                  <c:v>1.031</c:v>
                </c:pt>
                <c:pt idx="14">
                  <c:v>1.06</c:v>
                </c:pt>
                <c:pt idx="15">
                  <c:v>1.089</c:v>
                </c:pt>
                <c:pt idx="16">
                  <c:v>1.117</c:v>
                </c:pt>
                <c:pt idx="17">
                  <c:v>1.144</c:v>
                </c:pt>
                <c:pt idx="18">
                  <c:v>1.172</c:v>
                </c:pt>
                <c:pt idx="19">
                  <c:v>1.198</c:v>
                </c:pt>
                <c:pt idx="20">
                  <c:v>1.225</c:v>
                </c:pt>
                <c:pt idx="21">
                  <c:v>1.252</c:v>
                </c:pt>
                <c:pt idx="22">
                  <c:v>1.277</c:v>
                </c:pt>
                <c:pt idx="23">
                  <c:v>1.303</c:v>
                </c:pt>
                <c:pt idx="24">
                  <c:v>1.329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6438632"/>
        <c:axId val="-2135070456"/>
      </c:scatterChart>
      <c:valAx>
        <c:axId val="214643863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5070456"/>
        <c:crosses val="autoZero"/>
        <c:crossBetween val="midCat"/>
      </c:valAx>
      <c:valAx>
        <c:axId val="-2135070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6438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control.1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Sheet1!$E$2:$E$26</c:f>
              <c:numCache>
                <c:formatCode>General</c:formatCode>
                <c:ptCount val="25"/>
                <c:pt idx="0">
                  <c:v>0.554</c:v>
                </c:pt>
                <c:pt idx="1">
                  <c:v>0.579</c:v>
                </c:pt>
                <c:pt idx="2">
                  <c:v>0.606</c:v>
                </c:pt>
                <c:pt idx="3">
                  <c:v>0.633</c:v>
                </c:pt>
                <c:pt idx="4">
                  <c:v>0.656</c:v>
                </c:pt>
                <c:pt idx="5">
                  <c:v>0.679</c:v>
                </c:pt>
                <c:pt idx="6">
                  <c:v>0.701</c:v>
                </c:pt>
                <c:pt idx="7">
                  <c:v>0.722</c:v>
                </c:pt>
                <c:pt idx="8">
                  <c:v>0.742</c:v>
                </c:pt>
                <c:pt idx="9">
                  <c:v>0.761</c:v>
                </c:pt>
                <c:pt idx="10">
                  <c:v>0.78</c:v>
                </c:pt>
                <c:pt idx="11">
                  <c:v>0.797</c:v>
                </c:pt>
                <c:pt idx="12">
                  <c:v>0.814</c:v>
                </c:pt>
                <c:pt idx="13">
                  <c:v>0.833</c:v>
                </c:pt>
                <c:pt idx="14">
                  <c:v>0.852</c:v>
                </c:pt>
                <c:pt idx="15">
                  <c:v>0.87</c:v>
                </c:pt>
                <c:pt idx="16">
                  <c:v>0.89</c:v>
                </c:pt>
                <c:pt idx="17">
                  <c:v>0.909</c:v>
                </c:pt>
                <c:pt idx="18">
                  <c:v>0.928</c:v>
                </c:pt>
                <c:pt idx="19">
                  <c:v>0.946</c:v>
                </c:pt>
                <c:pt idx="20">
                  <c:v>0.963</c:v>
                </c:pt>
                <c:pt idx="21">
                  <c:v>0.981</c:v>
                </c:pt>
                <c:pt idx="22">
                  <c:v>0.998</c:v>
                </c:pt>
                <c:pt idx="23">
                  <c:v>1.016</c:v>
                </c:pt>
                <c:pt idx="24">
                  <c:v>1.034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752664"/>
        <c:axId val="-2095749576"/>
      </c:scatterChart>
      <c:valAx>
        <c:axId val="-2095752664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749576"/>
        <c:crosses val="autoZero"/>
        <c:crossBetween val="midCat"/>
      </c:valAx>
      <c:valAx>
        <c:axId val="-2095749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752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382.1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Sheet1!$AO$2:$AO$26</c:f>
              <c:numCache>
                <c:formatCode>General</c:formatCode>
                <c:ptCount val="25"/>
                <c:pt idx="0">
                  <c:v>0.448</c:v>
                </c:pt>
                <c:pt idx="1">
                  <c:v>0.459</c:v>
                </c:pt>
                <c:pt idx="2">
                  <c:v>0.47</c:v>
                </c:pt>
                <c:pt idx="3">
                  <c:v>0.475</c:v>
                </c:pt>
                <c:pt idx="4">
                  <c:v>0.486</c:v>
                </c:pt>
                <c:pt idx="5">
                  <c:v>0.497</c:v>
                </c:pt>
                <c:pt idx="6">
                  <c:v>0.507</c:v>
                </c:pt>
                <c:pt idx="7">
                  <c:v>0.518</c:v>
                </c:pt>
                <c:pt idx="8">
                  <c:v>0.522</c:v>
                </c:pt>
                <c:pt idx="9">
                  <c:v>0.532</c:v>
                </c:pt>
                <c:pt idx="10">
                  <c:v>0.543</c:v>
                </c:pt>
                <c:pt idx="11">
                  <c:v>0.554</c:v>
                </c:pt>
                <c:pt idx="12">
                  <c:v>0.564</c:v>
                </c:pt>
                <c:pt idx="13">
                  <c:v>0.575</c:v>
                </c:pt>
                <c:pt idx="14">
                  <c:v>0.586</c:v>
                </c:pt>
                <c:pt idx="15">
                  <c:v>0.597</c:v>
                </c:pt>
                <c:pt idx="16">
                  <c:v>0.608</c:v>
                </c:pt>
                <c:pt idx="17">
                  <c:v>0.619</c:v>
                </c:pt>
                <c:pt idx="18">
                  <c:v>0.63</c:v>
                </c:pt>
                <c:pt idx="19">
                  <c:v>0.64</c:v>
                </c:pt>
                <c:pt idx="20">
                  <c:v>0.651</c:v>
                </c:pt>
                <c:pt idx="21">
                  <c:v>0.662</c:v>
                </c:pt>
                <c:pt idx="22">
                  <c:v>0.672</c:v>
                </c:pt>
                <c:pt idx="23">
                  <c:v>0.683</c:v>
                </c:pt>
                <c:pt idx="24">
                  <c:v>0.694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889880"/>
        <c:axId val="-2131886856"/>
      </c:scatterChart>
      <c:valAx>
        <c:axId val="-213188988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31886856"/>
        <c:crosses val="autoZero"/>
        <c:crossBetween val="midCat"/>
      </c:valAx>
      <c:valAx>
        <c:axId val="-2131886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1889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382.2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Sheet1!$AP$2:$AP$26</c:f>
              <c:numCache>
                <c:formatCode>General</c:formatCode>
                <c:ptCount val="25"/>
                <c:pt idx="0">
                  <c:v>0.43</c:v>
                </c:pt>
                <c:pt idx="1">
                  <c:v>0.439</c:v>
                </c:pt>
                <c:pt idx="2">
                  <c:v>0.449</c:v>
                </c:pt>
                <c:pt idx="3">
                  <c:v>0.46</c:v>
                </c:pt>
                <c:pt idx="4">
                  <c:v>0.47</c:v>
                </c:pt>
                <c:pt idx="5">
                  <c:v>0.48</c:v>
                </c:pt>
                <c:pt idx="6">
                  <c:v>0.49</c:v>
                </c:pt>
                <c:pt idx="7">
                  <c:v>0.501</c:v>
                </c:pt>
                <c:pt idx="8">
                  <c:v>0.511</c:v>
                </c:pt>
                <c:pt idx="9">
                  <c:v>0.521</c:v>
                </c:pt>
                <c:pt idx="10">
                  <c:v>0.532</c:v>
                </c:pt>
                <c:pt idx="11">
                  <c:v>0.542</c:v>
                </c:pt>
                <c:pt idx="12">
                  <c:v>0.552</c:v>
                </c:pt>
                <c:pt idx="13">
                  <c:v>0.563</c:v>
                </c:pt>
                <c:pt idx="14">
                  <c:v>0.574</c:v>
                </c:pt>
                <c:pt idx="15">
                  <c:v>0.584</c:v>
                </c:pt>
                <c:pt idx="16">
                  <c:v>0.595</c:v>
                </c:pt>
                <c:pt idx="17">
                  <c:v>0.605</c:v>
                </c:pt>
                <c:pt idx="18">
                  <c:v>0.616</c:v>
                </c:pt>
                <c:pt idx="19">
                  <c:v>0.626</c:v>
                </c:pt>
                <c:pt idx="20">
                  <c:v>0.637</c:v>
                </c:pt>
                <c:pt idx="21">
                  <c:v>0.647</c:v>
                </c:pt>
                <c:pt idx="22">
                  <c:v>0.658</c:v>
                </c:pt>
                <c:pt idx="23">
                  <c:v>0.668</c:v>
                </c:pt>
                <c:pt idx="24">
                  <c:v>0.679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1280856"/>
        <c:axId val="-2146152104"/>
      </c:scatterChart>
      <c:valAx>
        <c:axId val="-2101280856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146152104"/>
        <c:crosses val="autoZero"/>
        <c:crossBetween val="midCat"/>
      </c:valAx>
      <c:valAx>
        <c:axId val="-2146152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1280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382.3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Sheet1!$AQ$2:$AQ$26</c:f>
              <c:numCache>
                <c:formatCode>General</c:formatCode>
                <c:ptCount val="25"/>
                <c:pt idx="0">
                  <c:v>0.464</c:v>
                </c:pt>
                <c:pt idx="1">
                  <c:v>0.475</c:v>
                </c:pt>
                <c:pt idx="2">
                  <c:v>0.486</c:v>
                </c:pt>
                <c:pt idx="3">
                  <c:v>0.489</c:v>
                </c:pt>
                <c:pt idx="4">
                  <c:v>0.5</c:v>
                </c:pt>
                <c:pt idx="5">
                  <c:v>0.511</c:v>
                </c:pt>
                <c:pt idx="6">
                  <c:v>0.522</c:v>
                </c:pt>
                <c:pt idx="7">
                  <c:v>0.532</c:v>
                </c:pt>
                <c:pt idx="8">
                  <c:v>0.544</c:v>
                </c:pt>
                <c:pt idx="9">
                  <c:v>0.555</c:v>
                </c:pt>
                <c:pt idx="10">
                  <c:v>0.566</c:v>
                </c:pt>
                <c:pt idx="11">
                  <c:v>0.577</c:v>
                </c:pt>
                <c:pt idx="12">
                  <c:v>0.588</c:v>
                </c:pt>
                <c:pt idx="13">
                  <c:v>0.599</c:v>
                </c:pt>
                <c:pt idx="14">
                  <c:v>0.61</c:v>
                </c:pt>
                <c:pt idx="15">
                  <c:v>0.614</c:v>
                </c:pt>
                <c:pt idx="16">
                  <c:v>0.626</c:v>
                </c:pt>
                <c:pt idx="17">
                  <c:v>0.637</c:v>
                </c:pt>
                <c:pt idx="18">
                  <c:v>0.648</c:v>
                </c:pt>
                <c:pt idx="19">
                  <c:v>0.658</c:v>
                </c:pt>
                <c:pt idx="20">
                  <c:v>0.669</c:v>
                </c:pt>
                <c:pt idx="21">
                  <c:v>0.68</c:v>
                </c:pt>
                <c:pt idx="22">
                  <c:v>0.691</c:v>
                </c:pt>
                <c:pt idx="23">
                  <c:v>0.701</c:v>
                </c:pt>
                <c:pt idx="24">
                  <c:v>0.713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1055112"/>
        <c:axId val="2145497176"/>
      </c:scatterChart>
      <c:valAx>
        <c:axId val="-21310551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2145497176"/>
        <c:crosses val="autoZero"/>
        <c:crossBetween val="midCat"/>
      </c:valAx>
      <c:valAx>
        <c:axId val="2145497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1055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Sheet2!$B$38:$E$38</c:f>
              <c:strCache>
                <c:ptCount val="4"/>
                <c:pt idx="0">
                  <c:v>400</c:v>
                </c:pt>
                <c:pt idx="1">
                  <c:v>1000</c:v>
                </c:pt>
                <c:pt idx="2">
                  <c:v>2800</c:v>
                </c:pt>
                <c:pt idx="3">
                  <c:v>2800MS</c:v>
                </c:pt>
              </c:strCache>
            </c:strRef>
          </c:cat>
          <c:val>
            <c:numRef>
              <c:f>Sheet2!$B$39:$E$39</c:f>
              <c:numCache>
                <c:formatCode>General</c:formatCode>
                <c:ptCount val="4"/>
                <c:pt idx="0">
                  <c:v>0.019751117939099</c:v>
                </c:pt>
                <c:pt idx="1">
                  <c:v>0.0156216066139449</c:v>
                </c:pt>
                <c:pt idx="2">
                  <c:v>0.0160978227191931</c:v>
                </c:pt>
                <c:pt idx="3">
                  <c:v>0.0182090408622726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5846440"/>
        <c:axId val="-2135843496"/>
      </c:barChart>
      <c:catAx>
        <c:axId val="-21358464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5843496"/>
        <c:crosses val="autoZero"/>
        <c:auto val="1"/>
        <c:lblAlgn val="ctr"/>
        <c:lblOffset val="100"/>
        <c:noMultiLvlLbl val="0"/>
      </c:catAx>
      <c:valAx>
        <c:axId val="-2135843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58464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control.2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Sheet1!$F$2:$F$26</c:f>
              <c:numCache>
                <c:formatCode>General</c:formatCode>
                <c:ptCount val="25"/>
                <c:pt idx="0">
                  <c:v>0.54</c:v>
                </c:pt>
                <c:pt idx="1">
                  <c:v>0.563</c:v>
                </c:pt>
                <c:pt idx="2">
                  <c:v>0.59</c:v>
                </c:pt>
                <c:pt idx="3">
                  <c:v>0.614</c:v>
                </c:pt>
                <c:pt idx="4">
                  <c:v>0.639</c:v>
                </c:pt>
                <c:pt idx="5">
                  <c:v>0.664</c:v>
                </c:pt>
                <c:pt idx="6">
                  <c:v>0.686</c:v>
                </c:pt>
                <c:pt idx="7">
                  <c:v>0.708</c:v>
                </c:pt>
                <c:pt idx="8">
                  <c:v>0.729</c:v>
                </c:pt>
                <c:pt idx="9">
                  <c:v>0.748</c:v>
                </c:pt>
                <c:pt idx="10">
                  <c:v>0.769</c:v>
                </c:pt>
                <c:pt idx="11">
                  <c:v>0.788</c:v>
                </c:pt>
                <c:pt idx="12">
                  <c:v>0.808</c:v>
                </c:pt>
                <c:pt idx="13">
                  <c:v>0.828</c:v>
                </c:pt>
                <c:pt idx="14">
                  <c:v>0.847</c:v>
                </c:pt>
                <c:pt idx="15">
                  <c:v>0.866</c:v>
                </c:pt>
                <c:pt idx="16">
                  <c:v>0.885</c:v>
                </c:pt>
                <c:pt idx="17">
                  <c:v>0.903</c:v>
                </c:pt>
                <c:pt idx="18">
                  <c:v>0.921</c:v>
                </c:pt>
                <c:pt idx="19">
                  <c:v>0.939</c:v>
                </c:pt>
                <c:pt idx="20">
                  <c:v>0.957</c:v>
                </c:pt>
                <c:pt idx="21">
                  <c:v>0.974</c:v>
                </c:pt>
                <c:pt idx="22">
                  <c:v>0.991</c:v>
                </c:pt>
                <c:pt idx="23">
                  <c:v>1.007</c:v>
                </c:pt>
                <c:pt idx="24">
                  <c:v>1.024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816712"/>
        <c:axId val="-2095813624"/>
      </c:scatterChart>
      <c:valAx>
        <c:axId val="-20958167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813624"/>
        <c:crosses val="autoZero"/>
        <c:crossBetween val="midCat"/>
      </c:valAx>
      <c:valAx>
        <c:axId val="-2095813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816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control.3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Sheet1!$G$2:$G$26</c:f>
              <c:numCache>
                <c:formatCode>General</c:formatCode>
                <c:ptCount val="25"/>
                <c:pt idx="0">
                  <c:v>0.534</c:v>
                </c:pt>
                <c:pt idx="1">
                  <c:v>0.558</c:v>
                </c:pt>
                <c:pt idx="2">
                  <c:v>0.581</c:v>
                </c:pt>
                <c:pt idx="3">
                  <c:v>0.603</c:v>
                </c:pt>
                <c:pt idx="4">
                  <c:v>0.625</c:v>
                </c:pt>
                <c:pt idx="5">
                  <c:v>0.647</c:v>
                </c:pt>
                <c:pt idx="6">
                  <c:v>0.668</c:v>
                </c:pt>
                <c:pt idx="7">
                  <c:v>0.689</c:v>
                </c:pt>
                <c:pt idx="8">
                  <c:v>0.709</c:v>
                </c:pt>
                <c:pt idx="9">
                  <c:v>0.729</c:v>
                </c:pt>
                <c:pt idx="10">
                  <c:v>0.749</c:v>
                </c:pt>
                <c:pt idx="11">
                  <c:v>0.768</c:v>
                </c:pt>
                <c:pt idx="12">
                  <c:v>0.788</c:v>
                </c:pt>
                <c:pt idx="13">
                  <c:v>0.807</c:v>
                </c:pt>
                <c:pt idx="14">
                  <c:v>0.825</c:v>
                </c:pt>
                <c:pt idx="15">
                  <c:v>0.844</c:v>
                </c:pt>
                <c:pt idx="16">
                  <c:v>0.862</c:v>
                </c:pt>
                <c:pt idx="17">
                  <c:v>0.88</c:v>
                </c:pt>
                <c:pt idx="18">
                  <c:v>0.897</c:v>
                </c:pt>
                <c:pt idx="19">
                  <c:v>0.914</c:v>
                </c:pt>
                <c:pt idx="20">
                  <c:v>0.931</c:v>
                </c:pt>
                <c:pt idx="21">
                  <c:v>0.947</c:v>
                </c:pt>
                <c:pt idx="22">
                  <c:v>0.964</c:v>
                </c:pt>
                <c:pt idx="23">
                  <c:v>0.98</c:v>
                </c:pt>
                <c:pt idx="24">
                  <c:v>0.997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932408"/>
        <c:axId val="-2095929320"/>
      </c:scatterChart>
      <c:valAx>
        <c:axId val="-209593240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929320"/>
        <c:crosses val="autoZero"/>
        <c:crossBetween val="midCat"/>
      </c:valAx>
      <c:valAx>
        <c:axId val="-2095929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932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20.1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Sheet1!$H$2:$H$26</c:f>
              <c:numCache>
                <c:formatCode>General</c:formatCode>
                <c:ptCount val="25"/>
                <c:pt idx="0">
                  <c:v>0.796</c:v>
                </c:pt>
                <c:pt idx="1">
                  <c:v>0.854</c:v>
                </c:pt>
                <c:pt idx="2">
                  <c:v>0.91</c:v>
                </c:pt>
                <c:pt idx="3">
                  <c:v>0.964</c:v>
                </c:pt>
                <c:pt idx="4">
                  <c:v>1.019</c:v>
                </c:pt>
                <c:pt idx="5">
                  <c:v>1.071</c:v>
                </c:pt>
                <c:pt idx="6">
                  <c:v>1.123</c:v>
                </c:pt>
                <c:pt idx="7">
                  <c:v>1.174</c:v>
                </c:pt>
                <c:pt idx="8">
                  <c:v>1.224</c:v>
                </c:pt>
                <c:pt idx="9">
                  <c:v>1.273</c:v>
                </c:pt>
                <c:pt idx="10">
                  <c:v>1.321</c:v>
                </c:pt>
                <c:pt idx="11">
                  <c:v>1.369</c:v>
                </c:pt>
                <c:pt idx="12">
                  <c:v>1.416</c:v>
                </c:pt>
                <c:pt idx="13">
                  <c:v>1.463</c:v>
                </c:pt>
                <c:pt idx="14">
                  <c:v>1.508</c:v>
                </c:pt>
                <c:pt idx="15">
                  <c:v>1.552</c:v>
                </c:pt>
                <c:pt idx="16">
                  <c:v>1.595</c:v>
                </c:pt>
                <c:pt idx="17">
                  <c:v>1.638</c:v>
                </c:pt>
                <c:pt idx="18">
                  <c:v>1.68</c:v>
                </c:pt>
                <c:pt idx="19">
                  <c:v>1.72</c:v>
                </c:pt>
                <c:pt idx="20">
                  <c:v>1.762</c:v>
                </c:pt>
                <c:pt idx="21">
                  <c:v>1.802</c:v>
                </c:pt>
                <c:pt idx="22">
                  <c:v>1.84</c:v>
                </c:pt>
                <c:pt idx="23">
                  <c:v>1.879</c:v>
                </c:pt>
                <c:pt idx="24">
                  <c:v>1.916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903912"/>
        <c:axId val="-2095900824"/>
      </c:scatterChart>
      <c:valAx>
        <c:axId val="-2095903912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900824"/>
        <c:crosses val="autoZero"/>
        <c:crossBetween val="midCat"/>
      </c:valAx>
      <c:valAx>
        <c:axId val="-2095900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903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20.2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Sheet1!$I$2:$I$26</c:f>
              <c:numCache>
                <c:formatCode>General</c:formatCode>
                <c:ptCount val="25"/>
                <c:pt idx="0">
                  <c:v>0.784</c:v>
                </c:pt>
                <c:pt idx="1">
                  <c:v>0.842</c:v>
                </c:pt>
                <c:pt idx="2">
                  <c:v>0.898</c:v>
                </c:pt>
                <c:pt idx="3">
                  <c:v>0.952</c:v>
                </c:pt>
                <c:pt idx="4">
                  <c:v>1.006</c:v>
                </c:pt>
                <c:pt idx="5">
                  <c:v>1.058</c:v>
                </c:pt>
                <c:pt idx="6">
                  <c:v>1.11</c:v>
                </c:pt>
                <c:pt idx="7">
                  <c:v>1.16</c:v>
                </c:pt>
                <c:pt idx="8">
                  <c:v>1.21</c:v>
                </c:pt>
                <c:pt idx="9">
                  <c:v>1.259</c:v>
                </c:pt>
                <c:pt idx="10">
                  <c:v>1.307</c:v>
                </c:pt>
                <c:pt idx="11">
                  <c:v>1.354</c:v>
                </c:pt>
                <c:pt idx="12">
                  <c:v>1.402</c:v>
                </c:pt>
                <c:pt idx="13">
                  <c:v>1.448</c:v>
                </c:pt>
                <c:pt idx="14">
                  <c:v>1.493</c:v>
                </c:pt>
                <c:pt idx="15">
                  <c:v>1.537</c:v>
                </c:pt>
                <c:pt idx="16">
                  <c:v>1.579</c:v>
                </c:pt>
                <c:pt idx="17">
                  <c:v>1.623</c:v>
                </c:pt>
                <c:pt idx="18">
                  <c:v>1.665</c:v>
                </c:pt>
                <c:pt idx="19">
                  <c:v>1.705</c:v>
                </c:pt>
                <c:pt idx="20">
                  <c:v>1.745</c:v>
                </c:pt>
                <c:pt idx="21">
                  <c:v>1.785</c:v>
                </c:pt>
                <c:pt idx="22">
                  <c:v>1.823</c:v>
                </c:pt>
                <c:pt idx="23">
                  <c:v>1.862</c:v>
                </c:pt>
                <c:pt idx="24">
                  <c:v>1.899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875400"/>
        <c:axId val="-2095872312"/>
      </c:scatterChart>
      <c:valAx>
        <c:axId val="-209587540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872312"/>
        <c:crosses val="autoZero"/>
        <c:crossBetween val="midCat"/>
      </c:valAx>
      <c:valAx>
        <c:axId val="-2095872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875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20.3</c:v>
          </c:tx>
          <c:spPr>
            <a:ln w="47625">
              <a:noFill/>
            </a:ln>
          </c:spPr>
          <c:xVal>
            <c:numRef>
              <c:f>Sheet1!$A$2:$A$26</c:f>
              <c:numCache>
                <c:formatCode>h:mm:ss</c:formatCode>
                <c:ptCount val="25"/>
                <c:pt idx="0">
                  <c:v>5.78703703703704E-5</c:v>
                </c:pt>
                <c:pt idx="1">
                  <c:v>0.000636574074074074</c:v>
                </c:pt>
                <c:pt idx="2">
                  <c:v>0.00121527777777778</c:v>
                </c:pt>
                <c:pt idx="3">
                  <c:v>0.00179398148148148</c:v>
                </c:pt>
                <c:pt idx="4">
                  <c:v>0.00237268518518518</c:v>
                </c:pt>
                <c:pt idx="5">
                  <c:v>0.00295138888888889</c:v>
                </c:pt>
                <c:pt idx="6">
                  <c:v>0.00353009259259259</c:v>
                </c:pt>
                <c:pt idx="7">
                  <c:v>0.0041087962962963</c:v>
                </c:pt>
                <c:pt idx="8">
                  <c:v>0.0046875</c:v>
                </c:pt>
                <c:pt idx="9">
                  <c:v>0.0052662037037037</c:v>
                </c:pt>
                <c:pt idx="10">
                  <c:v>0.00584490740740741</c:v>
                </c:pt>
                <c:pt idx="11">
                  <c:v>0.00642361111111111</c:v>
                </c:pt>
                <c:pt idx="12">
                  <c:v>0.00700231481481481</c:v>
                </c:pt>
                <c:pt idx="13">
                  <c:v>0.00758101851851852</c:v>
                </c:pt>
                <c:pt idx="14">
                  <c:v>0.00815972222222222</c:v>
                </c:pt>
                <c:pt idx="15">
                  <c:v>0.00873842592592592</c:v>
                </c:pt>
                <c:pt idx="16">
                  <c:v>0.00931712962962963</c:v>
                </c:pt>
                <c:pt idx="17">
                  <c:v>0.00989583333333333</c:v>
                </c:pt>
                <c:pt idx="18">
                  <c:v>0.010474537037037</c:v>
                </c:pt>
                <c:pt idx="19">
                  <c:v>0.0110532407407407</c:v>
                </c:pt>
                <c:pt idx="20">
                  <c:v>0.0116319444444444</c:v>
                </c:pt>
                <c:pt idx="21">
                  <c:v>0.0122106481481481</c:v>
                </c:pt>
                <c:pt idx="22">
                  <c:v>0.0127893518518518</c:v>
                </c:pt>
                <c:pt idx="23">
                  <c:v>0.0133680555555556</c:v>
                </c:pt>
                <c:pt idx="24">
                  <c:v>0.0139467592592593</c:v>
                </c:pt>
              </c:numCache>
            </c:numRef>
          </c:xVal>
          <c:yVal>
            <c:numRef>
              <c:f>Sheet1!$J$2:$J$26</c:f>
              <c:numCache>
                <c:formatCode>General</c:formatCode>
                <c:ptCount val="25"/>
                <c:pt idx="0">
                  <c:v>0.798</c:v>
                </c:pt>
                <c:pt idx="1">
                  <c:v>0.857</c:v>
                </c:pt>
                <c:pt idx="2">
                  <c:v>0.914</c:v>
                </c:pt>
                <c:pt idx="3">
                  <c:v>0.971</c:v>
                </c:pt>
                <c:pt idx="4">
                  <c:v>1.027</c:v>
                </c:pt>
                <c:pt idx="5">
                  <c:v>1.081</c:v>
                </c:pt>
                <c:pt idx="6">
                  <c:v>1.134</c:v>
                </c:pt>
                <c:pt idx="7">
                  <c:v>1.186</c:v>
                </c:pt>
                <c:pt idx="8">
                  <c:v>1.238</c:v>
                </c:pt>
                <c:pt idx="9">
                  <c:v>1.287</c:v>
                </c:pt>
                <c:pt idx="10">
                  <c:v>1.336</c:v>
                </c:pt>
                <c:pt idx="11">
                  <c:v>1.386</c:v>
                </c:pt>
                <c:pt idx="12">
                  <c:v>1.434</c:v>
                </c:pt>
                <c:pt idx="13">
                  <c:v>1.482</c:v>
                </c:pt>
                <c:pt idx="14">
                  <c:v>1.528</c:v>
                </c:pt>
                <c:pt idx="15">
                  <c:v>1.574</c:v>
                </c:pt>
                <c:pt idx="16">
                  <c:v>1.618</c:v>
                </c:pt>
                <c:pt idx="17">
                  <c:v>1.661</c:v>
                </c:pt>
                <c:pt idx="18">
                  <c:v>1.704</c:v>
                </c:pt>
                <c:pt idx="19">
                  <c:v>1.745</c:v>
                </c:pt>
                <c:pt idx="20">
                  <c:v>1.787</c:v>
                </c:pt>
                <c:pt idx="21">
                  <c:v>1.827</c:v>
                </c:pt>
                <c:pt idx="22">
                  <c:v>1.866</c:v>
                </c:pt>
                <c:pt idx="23">
                  <c:v>1.906</c:v>
                </c:pt>
                <c:pt idx="24">
                  <c:v>1.944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5846440"/>
        <c:axId val="-2095843352"/>
      </c:scatterChart>
      <c:valAx>
        <c:axId val="-2095846440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-2095843352"/>
        <c:crosses val="autoZero"/>
        <c:crossBetween val="midCat"/>
      </c:valAx>
      <c:valAx>
        <c:axId val="-2095843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58464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chart" Target="../charts/chart20.xml"/><Relationship Id="rId21" Type="http://schemas.openxmlformats.org/officeDocument/2006/relationships/chart" Target="../charts/chart21.xml"/><Relationship Id="rId22" Type="http://schemas.openxmlformats.org/officeDocument/2006/relationships/chart" Target="../charts/chart22.xml"/><Relationship Id="rId23" Type="http://schemas.openxmlformats.org/officeDocument/2006/relationships/chart" Target="../charts/chart23.xml"/><Relationship Id="rId24" Type="http://schemas.openxmlformats.org/officeDocument/2006/relationships/chart" Target="../charts/chart24.xml"/><Relationship Id="rId25" Type="http://schemas.openxmlformats.org/officeDocument/2006/relationships/chart" Target="../charts/chart25.xml"/><Relationship Id="rId26" Type="http://schemas.openxmlformats.org/officeDocument/2006/relationships/chart" Target="../charts/chart26.xml"/><Relationship Id="rId27" Type="http://schemas.openxmlformats.org/officeDocument/2006/relationships/chart" Target="../charts/chart27.xml"/><Relationship Id="rId28" Type="http://schemas.openxmlformats.org/officeDocument/2006/relationships/chart" Target="../charts/chart28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30" Type="http://schemas.openxmlformats.org/officeDocument/2006/relationships/chart" Target="../charts/chart30.xml"/><Relationship Id="rId31" Type="http://schemas.openxmlformats.org/officeDocument/2006/relationships/chart" Target="../charts/chart31.xml"/><Relationship Id="rId32" Type="http://schemas.openxmlformats.org/officeDocument/2006/relationships/chart" Target="../charts/chart32.xml"/><Relationship Id="rId9" Type="http://schemas.openxmlformats.org/officeDocument/2006/relationships/chart" Target="../charts/chart9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33" Type="http://schemas.openxmlformats.org/officeDocument/2006/relationships/chart" Target="../charts/chart33.xml"/><Relationship Id="rId34" Type="http://schemas.openxmlformats.org/officeDocument/2006/relationships/chart" Target="../charts/chart34.xml"/><Relationship Id="rId35" Type="http://schemas.openxmlformats.org/officeDocument/2006/relationships/chart" Target="../charts/chart35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7" Type="http://schemas.openxmlformats.org/officeDocument/2006/relationships/chart" Target="../charts/chart17.xml"/><Relationship Id="rId18" Type="http://schemas.openxmlformats.org/officeDocument/2006/relationships/chart" Target="../charts/chart18.xml"/><Relationship Id="rId19" Type="http://schemas.openxmlformats.org/officeDocument/2006/relationships/chart" Target="../charts/chart19.xml"/><Relationship Id="rId37" Type="http://schemas.openxmlformats.org/officeDocument/2006/relationships/chart" Target="../charts/chart37.xml"/><Relationship Id="rId38" Type="http://schemas.openxmlformats.org/officeDocument/2006/relationships/chart" Target="../charts/chart38.xml"/><Relationship Id="rId39" Type="http://schemas.openxmlformats.org/officeDocument/2006/relationships/chart" Target="../charts/chart39.xml"/><Relationship Id="rId40" Type="http://schemas.openxmlformats.org/officeDocument/2006/relationships/chart" Target="../charts/chart40.xml"/><Relationship Id="rId41" Type="http://schemas.openxmlformats.org/officeDocument/2006/relationships/chart" Target="../charts/chart41.xml"/><Relationship Id="rId42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27</xdr:row>
      <xdr:rowOff>127000</xdr:rowOff>
    </xdr:from>
    <xdr:to>
      <xdr:col>5</xdr:col>
      <xdr:colOff>12700</xdr:colOff>
      <xdr:row>42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42</xdr:row>
      <xdr:rowOff>76200</xdr:rowOff>
    </xdr:from>
    <xdr:to>
      <xdr:col>4</xdr:col>
      <xdr:colOff>508000</xdr:colOff>
      <xdr:row>58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177800</xdr:colOff>
      <xdr:row>58</xdr:row>
      <xdr:rowOff>76200</xdr:rowOff>
    </xdr:from>
    <xdr:to>
      <xdr:col>4</xdr:col>
      <xdr:colOff>508000</xdr:colOff>
      <xdr:row>74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596900</xdr:colOff>
      <xdr:row>26</xdr:row>
      <xdr:rowOff>12700</xdr:rowOff>
    </xdr:from>
    <xdr:to>
      <xdr:col>9</xdr:col>
      <xdr:colOff>139700</xdr:colOff>
      <xdr:row>42</xdr:row>
      <xdr:rowOff>57150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571500</xdr:colOff>
      <xdr:row>42</xdr:row>
      <xdr:rowOff>82550</xdr:rowOff>
    </xdr:from>
    <xdr:to>
      <xdr:col>9</xdr:col>
      <xdr:colOff>50800</xdr:colOff>
      <xdr:row>58</xdr:row>
      <xdr:rowOff>50800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533400</xdr:colOff>
      <xdr:row>59</xdr:row>
      <xdr:rowOff>0</xdr:rowOff>
    </xdr:from>
    <xdr:to>
      <xdr:col>9</xdr:col>
      <xdr:colOff>152400</xdr:colOff>
      <xdr:row>72</xdr:row>
      <xdr:rowOff>133350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812800</xdr:colOff>
      <xdr:row>24</xdr:row>
      <xdr:rowOff>114300</xdr:rowOff>
    </xdr:from>
    <xdr:to>
      <xdr:col>13</xdr:col>
      <xdr:colOff>749300</xdr:colOff>
      <xdr:row>42</xdr:row>
      <xdr:rowOff>95250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88900</xdr:colOff>
      <xdr:row>42</xdr:row>
      <xdr:rowOff>44450</xdr:rowOff>
    </xdr:from>
    <xdr:to>
      <xdr:col>13</xdr:col>
      <xdr:colOff>508000</xdr:colOff>
      <xdr:row>56</xdr:row>
      <xdr:rowOff>76200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127000</xdr:colOff>
      <xdr:row>57</xdr:row>
      <xdr:rowOff>6350</xdr:rowOff>
    </xdr:from>
    <xdr:to>
      <xdr:col>13</xdr:col>
      <xdr:colOff>558800</xdr:colOff>
      <xdr:row>70</xdr:row>
      <xdr:rowOff>139700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698500</xdr:colOff>
      <xdr:row>27</xdr:row>
      <xdr:rowOff>0</xdr:rowOff>
    </xdr:from>
    <xdr:to>
      <xdr:col>18</xdr:col>
      <xdr:colOff>101600</xdr:colOff>
      <xdr:row>43</xdr:row>
      <xdr:rowOff>50800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622300</xdr:colOff>
      <xdr:row>41</xdr:row>
      <xdr:rowOff>95250</xdr:rowOff>
    </xdr:from>
    <xdr:to>
      <xdr:col>18</xdr:col>
      <xdr:colOff>190500</xdr:colOff>
      <xdr:row>55</xdr:row>
      <xdr:rowOff>50800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558800</xdr:colOff>
      <xdr:row>57</xdr:row>
      <xdr:rowOff>31750</xdr:rowOff>
    </xdr:from>
    <xdr:to>
      <xdr:col>18</xdr:col>
      <xdr:colOff>317500</xdr:colOff>
      <xdr:row>71</xdr:row>
      <xdr:rowOff>76200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381000</xdr:colOff>
      <xdr:row>26</xdr:row>
      <xdr:rowOff>69850</xdr:rowOff>
    </xdr:from>
    <xdr:to>
      <xdr:col>23</xdr:col>
      <xdr:colOff>101600</xdr:colOff>
      <xdr:row>41</xdr:row>
      <xdr:rowOff>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18</xdr:col>
      <xdr:colOff>266700</xdr:colOff>
      <xdr:row>40</xdr:row>
      <xdr:rowOff>69850</xdr:rowOff>
    </xdr:from>
    <xdr:to>
      <xdr:col>23</xdr:col>
      <xdr:colOff>0</xdr:colOff>
      <xdr:row>55</xdr:row>
      <xdr:rowOff>12700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368300</xdr:colOff>
      <xdr:row>56</xdr:row>
      <xdr:rowOff>107950</xdr:rowOff>
    </xdr:from>
    <xdr:to>
      <xdr:col>22</xdr:col>
      <xdr:colOff>723900</xdr:colOff>
      <xdr:row>71</xdr:row>
      <xdr:rowOff>25400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647700</xdr:colOff>
      <xdr:row>26</xdr:row>
      <xdr:rowOff>120650</xdr:rowOff>
    </xdr:from>
    <xdr:to>
      <xdr:col>27</xdr:col>
      <xdr:colOff>673100</xdr:colOff>
      <xdr:row>40</xdr:row>
      <xdr:rowOff>38100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749300</xdr:colOff>
      <xdr:row>40</xdr:row>
      <xdr:rowOff>57150</xdr:rowOff>
    </xdr:from>
    <xdr:to>
      <xdr:col>27</xdr:col>
      <xdr:colOff>762000</xdr:colOff>
      <xdr:row>56</xdr:row>
      <xdr:rowOff>114300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22</xdr:col>
      <xdr:colOff>685800</xdr:colOff>
      <xdr:row>57</xdr:row>
      <xdr:rowOff>19050</xdr:rowOff>
    </xdr:from>
    <xdr:to>
      <xdr:col>27</xdr:col>
      <xdr:colOff>520700</xdr:colOff>
      <xdr:row>71</xdr:row>
      <xdr:rowOff>63500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27</xdr:col>
      <xdr:colOff>482600</xdr:colOff>
      <xdr:row>26</xdr:row>
      <xdr:rowOff>120650</xdr:rowOff>
    </xdr:from>
    <xdr:to>
      <xdr:col>32</xdr:col>
      <xdr:colOff>127000</xdr:colOff>
      <xdr:row>41</xdr:row>
      <xdr:rowOff>25400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27</xdr:col>
      <xdr:colOff>749300</xdr:colOff>
      <xdr:row>40</xdr:row>
      <xdr:rowOff>120650</xdr:rowOff>
    </xdr:from>
    <xdr:to>
      <xdr:col>32</xdr:col>
      <xdr:colOff>304800</xdr:colOff>
      <xdr:row>55</xdr:row>
      <xdr:rowOff>25400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27</xdr:col>
      <xdr:colOff>419100</xdr:colOff>
      <xdr:row>55</xdr:row>
      <xdr:rowOff>107950</xdr:rowOff>
    </xdr:from>
    <xdr:to>
      <xdr:col>32</xdr:col>
      <xdr:colOff>127000</xdr:colOff>
      <xdr:row>70</xdr:row>
      <xdr:rowOff>25400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31</xdr:col>
      <xdr:colOff>812800</xdr:colOff>
      <xdr:row>26</xdr:row>
      <xdr:rowOff>95250</xdr:rowOff>
    </xdr:from>
    <xdr:to>
      <xdr:col>36</xdr:col>
      <xdr:colOff>393700</xdr:colOff>
      <xdr:row>40</xdr:row>
      <xdr:rowOff>139700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31</xdr:col>
      <xdr:colOff>812800</xdr:colOff>
      <xdr:row>40</xdr:row>
      <xdr:rowOff>133350</xdr:rowOff>
    </xdr:from>
    <xdr:to>
      <xdr:col>36</xdr:col>
      <xdr:colOff>406400</xdr:colOff>
      <xdr:row>55</xdr:row>
      <xdr:rowOff>25400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31</xdr:col>
      <xdr:colOff>812800</xdr:colOff>
      <xdr:row>55</xdr:row>
      <xdr:rowOff>57150</xdr:rowOff>
    </xdr:from>
    <xdr:to>
      <xdr:col>36</xdr:col>
      <xdr:colOff>444500</xdr:colOff>
      <xdr:row>69</xdr:row>
      <xdr:rowOff>50800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36</xdr:col>
      <xdr:colOff>38100</xdr:colOff>
      <xdr:row>25</xdr:row>
      <xdr:rowOff>146050</xdr:rowOff>
    </xdr:from>
    <xdr:to>
      <xdr:col>40</xdr:col>
      <xdr:colOff>431800</xdr:colOff>
      <xdr:row>41</xdr:row>
      <xdr:rowOff>12700</xdr:rowOff>
    </xdr:to>
    <xdr:graphicFrame macro="">
      <xdr:nvGraphicFramePr>
        <xdr:cNvPr id="28" name="Chart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36</xdr:col>
      <xdr:colOff>114300</xdr:colOff>
      <xdr:row>41</xdr:row>
      <xdr:rowOff>19050</xdr:rowOff>
    </xdr:from>
    <xdr:to>
      <xdr:col>40</xdr:col>
      <xdr:colOff>495300</xdr:colOff>
      <xdr:row>55</xdr:row>
      <xdr:rowOff>25400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36</xdr:col>
      <xdr:colOff>50800</xdr:colOff>
      <xdr:row>54</xdr:row>
      <xdr:rowOff>146050</xdr:rowOff>
    </xdr:from>
    <xdr:to>
      <xdr:col>40</xdr:col>
      <xdr:colOff>584200</xdr:colOff>
      <xdr:row>69</xdr:row>
      <xdr:rowOff>76200</xdr:rowOff>
    </xdr:to>
    <xdr:graphicFrame macro="">
      <xdr:nvGraphicFramePr>
        <xdr:cNvPr id="30" name="Chart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40</xdr:col>
      <xdr:colOff>241300</xdr:colOff>
      <xdr:row>25</xdr:row>
      <xdr:rowOff>120650</xdr:rowOff>
    </xdr:from>
    <xdr:to>
      <xdr:col>44</xdr:col>
      <xdr:colOff>495300</xdr:colOff>
      <xdr:row>40</xdr:row>
      <xdr:rowOff>50800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40</xdr:col>
      <xdr:colOff>355600</xdr:colOff>
      <xdr:row>40</xdr:row>
      <xdr:rowOff>6350</xdr:rowOff>
    </xdr:from>
    <xdr:to>
      <xdr:col>44</xdr:col>
      <xdr:colOff>596900</xdr:colOff>
      <xdr:row>54</xdr:row>
      <xdr:rowOff>0</xdr:rowOff>
    </xdr:to>
    <xdr:graphicFrame macro="">
      <xdr:nvGraphicFramePr>
        <xdr:cNvPr id="32" name="Chart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40</xdr:col>
      <xdr:colOff>190500</xdr:colOff>
      <xdr:row>54</xdr:row>
      <xdr:rowOff>57150</xdr:rowOff>
    </xdr:from>
    <xdr:to>
      <xdr:col>44</xdr:col>
      <xdr:colOff>762000</xdr:colOff>
      <xdr:row>68</xdr:row>
      <xdr:rowOff>0</xdr:rowOff>
    </xdr:to>
    <xdr:graphicFrame macro="">
      <xdr:nvGraphicFramePr>
        <xdr:cNvPr id="33" name="Chart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44</xdr:col>
      <xdr:colOff>381000</xdr:colOff>
      <xdr:row>26</xdr:row>
      <xdr:rowOff>19050</xdr:rowOff>
    </xdr:from>
    <xdr:to>
      <xdr:col>48</xdr:col>
      <xdr:colOff>647700</xdr:colOff>
      <xdr:row>39</xdr:row>
      <xdr:rowOff>50800</xdr:rowOff>
    </xdr:to>
    <xdr:graphicFrame macro="">
      <xdr:nvGraphicFramePr>
        <xdr:cNvPr id="34" name="Chart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44</xdr:col>
      <xdr:colOff>419100</xdr:colOff>
      <xdr:row>39</xdr:row>
      <xdr:rowOff>31750</xdr:rowOff>
    </xdr:from>
    <xdr:to>
      <xdr:col>48</xdr:col>
      <xdr:colOff>635000</xdr:colOff>
      <xdr:row>52</xdr:row>
      <xdr:rowOff>101600</xdr:rowOff>
    </xdr:to>
    <xdr:graphicFrame macro="">
      <xdr:nvGraphicFramePr>
        <xdr:cNvPr id="35" name="Chart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44</xdr:col>
      <xdr:colOff>635000</xdr:colOff>
      <xdr:row>53</xdr:row>
      <xdr:rowOff>82550</xdr:rowOff>
    </xdr:from>
    <xdr:to>
      <xdr:col>49</xdr:col>
      <xdr:colOff>114300</xdr:colOff>
      <xdr:row>67</xdr:row>
      <xdr:rowOff>38100</xdr:rowOff>
    </xdr:to>
    <xdr:graphicFrame macro="">
      <xdr:nvGraphicFramePr>
        <xdr:cNvPr id="36" name="Chart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43</xdr:col>
      <xdr:colOff>0</xdr:colOff>
      <xdr:row>0</xdr:row>
      <xdr:rowOff>0</xdr:rowOff>
    </xdr:from>
    <xdr:to>
      <xdr:col>47</xdr:col>
      <xdr:colOff>228600</xdr:colOff>
      <xdr:row>13</xdr:row>
      <xdr:rowOff>120650</xdr:rowOff>
    </xdr:to>
    <xdr:graphicFrame macro="">
      <xdr:nvGraphicFramePr>
        <xdr:cNvPr id="37" name="Chart 3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42</xdr:col>
      <xdr:colOff>787400</xdr:colOff>
      <xdr:row>13</xdr:row>
      <xdr:rowOff>95250</xdr:rowOff>
    </xdr:from>
    <xdr:to>
      <xdr:col>47</xdr:col>
      <xdr:colOff>279400</xdr:colOff>
      <xdr:row>27</xdr:row>
      <xdr:rowOff>38100</xdr:rowOff>
    </xdr:to>
    <xdr:graphicFrame macro="">
      <xdr:nvGraphicFramePr>
        <xdr:cNvPr id="38" name="Chart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47</xdr:col>
      <xdr:colOff>165100</xdr:colOff>
      <xdr:row>0</xdr:row>
      <xdr:rowOff>0</xdr:rowOff>
    </xdr:from>
    <xdr:to>
      <xdr:col>51</xdr:col>
      <xdr:colOff>584200</xdr:colOff>
      <xdr:row>13</xdr:row>
      <xdr:rowOff>6350</xdr:rowOff>
    </xdr:to>
    <xdr:graphicFrame macro="">
      <xdr:nvGraphicFramePr>
        <xdr:cNvPr id="39" name="Chart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48</xdr:col>
      <xdr:colOff>596900</xdr:colOff>
      <xdr:row>25</xdr:row>
      <xdr:rowOff>44450</xdr:rowOff>
    </xdr:from>
    <xdr:to>
      <xdr:col>53</xdr:col>
      <xdr:colOff>279400</xdr:colOff>
      <xdr:row>39</xdr:row>
      <xdr:rowOff>76200</xdr:rowOff>
    </xdr:to>
    <xdr:graphicFrame macro="">
      <xdr:nvGraphicFramePr>
        <xdr:cNvPr id="40" name="Chart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48</xdr:col>
      <xdr:colOff>647700</xdr:colOff>
      <xdr:row>39</xdr:row>
      <xdr:rowOff>57150</xdr:rowOff>
    </xdr:from>
    <xdr:to>
      <xdr:col>53</xdr:col>
      <xdr:colOff>25400</xdr:colOff>
      <xdr:row>53</xdr:row>
      <xdr:rowOff>0</xdr:rowOff>
    </xdr:to>
    <xdr:graphicFrame macro="">
      <xdr:nvGraphicFramePr>
        <xdr:cNvPr id="41" name="Chart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48</xdr:col>
      <xdr:colOff>635000</xdr:colOff>
      <xdr:row>53</xdr:row>
      <xdr:rowOff>120650</xdr:rowOff>
    </xdr:from>
    <xdr:to>
      <xdr:col>53</xdr:col>
      <xdr:colOff>266700</xdr:colOff>
      <xdr:row>67</xdr:row>
      <xdr:rowOff>88900</xdr:rowOff>
    </xdr:to>
    <xdr:graphicFrame macro="">
      <xdr:nvGraphicFramePr>
        <xdr:cNvPr id="42" name="Chart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53</xdr:col>
      <xdr:colOff>50800</xdr:colOff>
      <xdr:row>25</xdr:row>
      <xdr:rowOff>57150</xdr:rowOff>
    </xdr:from>
    <xdr:to>
      <xdr:col>57</xdr:col>
      <xdr:colOff>571500</xdr:colOff>
      <xdr:row>39</xdr:row>
      <xdr:rowOff>139700</xdr:rowOff>
    </xdr:to>
    <xdr:graphicFrame macro="">
      <xdr:nvGraphicFramePr>
        <xdr:cNvPr id="43" name="Chart 4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52</xdr:col>
      <xdr:colOff>774700</xdr:colOff>
      <xdr:row>39</xdr:row>
      <xdr:rowOff>95250</xdr:rowOff>
    </xdr:from>
    <xdr:to>
      <xdr:col>57</xdr:col>
      <xdr:colOff>622300</xdr:colOff>
      <xdr:row>53</xdr:row>
      <xdr:rowOff>127000</xdr:rowOff>
    </xdr:to>
    <xdr:graphicFrame macro="">
      <xdr:nvGraphicFramePr>
        <xdr:cNvPr id="44" name="Chart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53</xdr:col>
      <xdr:colOff>0</xdr:colOff>
      <xdr:row>53</xdr:row>
      <xdr:rowOff>82550</xdr:rowOff>
    </xdr:from>
    <xdr:to>
      <xdr:col>57</xdr:col>
      <xdr:colOff>533400</xdr:colOff>
      <xdr:row>68</xdr:row>
      <xdr:rowOff>0</xdr:rowOff>
    </xdr:to>
    <xdr:graphicFrame macro="">
      <xdr:nvGraphicFramePr>
        <xdr:cNvPr id="45" name="Chart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368300</xdr:colOff>
      <xdr:row>40</xdr:row>
      <xdr:rowOff>25400</xdr:rowOff>
    </xdr:from>
    <xdr:to>
      <xdr:col>7</xdr:col>
      <xdr:colOff>812800</xdr:colOff>
      <xdr:row>58</xdr:row>
      <xdr:rowOff>25400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36"/>
  <sheetViews>
    <sheetView topLeftCell="AN1" workbookViewId="0">
      <selection activeCell="B46" sqref="B46:AS71"/>
    </sheetView>
  </sheetViews>
  <sheetFormatPr baseColWidth="10" defaultColWidth="9.1640625" defaultRowHeight="12" x14ac:dyDescent="0"/>
  <cols>
    <col min="1" max="1" width="20.6640625" customWidth="1"/>
    <col min="2" max="2" width="12.6640625" customWidth="1"/>
  </cols>
  <sheetData>
    <row r="2" spans="1:2">
      <c r="A2" s="1" t="s">
        <v>0</v>
      </c>
      <c r="B2" s="1" t="s">
        <v>1</v>
      </c>
    </row>
    <row r="4" spans="1:2" ht="48">
      <c r="A4" s="1" t="s">
        <v>2</v>
      </c>
      <c r="B4" s="1" t="s">
        <v>3</v>
      </c>
    </row>
    <row r="5" spans="1:2" ht="36">
      <c r="A5" s="1" t="s">
        <v>4</v>
      </c>
      <c r="B5" s="1" t="s">
        <v>5</v>
      </c>
    </row>
    <row r="6" spans="1:2">
      <c r="A6" s="1" t="s">
        <v>6</v>
      </c>
      <c r="B6" s="1" t="s">
        <v>7</v>
      </c>
    </row>
    <row r="7" spans="1:2">
      <c r="A7" s="1" t="s">
        <v>8</v>
      </c>
      <c r="B7" s="2">
        <v>41600</v>
      </c>
    </row>
    <row r="8" spans="1:2">
      <c r="A8" s="1" t="s">
        <v>9</v>
      </c>
      <c r="B8" s="3">
        <v>0.60358796296296291</v>
      </c>
    </row>
    <row r="9" spans="1:2">
      <c r="A9" s="1" t="s">
        <v>10</v>
      </c>
      <c r="B9" s="1" t="s">
        <v>11</v>
      </c>
    </row>
    <row r="10" spans="1:2">
      <c r="A10" s="1" t="s">
        <v>12</v>
      </c>
      <c r="B10" s="1">
        <v>198877</v>
      </c>
    </row>
    <row r="11" spans="1:2">
      <c r="A11" s="1" t="s">
        <v>13</v>
      </c>
      <c r="B11" s="1" t="s">
        <v>14</v>
      </c>
    </row>
    <row r="13" spans="1:2">
      <c r="A13" s="4" t="s">
        <v>15</v>
      </c>
      <c r="B13" s="1"/>
    </row>
    <row r="14" spans="1:2" ht="24">
      <c r="A14" s="1" t="s">
        <v>16</v>
      </c>
      <c r="B14" s="1" t="s">
        <v>17</v>
      </c>
    </row>
    <row r="15" spans="1:2">
      <c r="A15" s="1" t="s">
        <v>18</v>
      </c>
      <c r="B15" s="1" t="s">
        <v>19</v>
      </c>
    </row>
    <row r="16" spans="1:2" ht="24">
      <c r="A16" s="1" t="s">
        <v>20</v>
      </c>
      <c r="B16" s="1" t="s">
        <v>21</v>
      </c>
    </row>
    <row r="17" spans="1:15" ht="72">
      <c r="A17" s="1" t="s">
        <v>22</v>
      </c>
      <c r="B17" s="1" t="s">
        <v>23</v>
      </c>
    </row>
    <row r="18" spans="1:15" ht="24">
      <c r="A18" s="1" t="s">
        <v>24</v>
      </c>
      <c r="B18" s="1" t="s">
        <v>25</v>
      </c>
    </row>
    <row r="19" spans="1:15">
      <c r="A19" s="1"/>
      <c r="B19" s="1" t="s">
        <v>26</v>
      </c>
    </row>
    <row r="20" spans="1:15" ht="24">
      <c r="A20" s="1"/>
      <c r="B20" s="1" t="s">
        <v>27</v>
      </c>
    </row>
    <row r="21" spans="1:15" ht="24">
      <c r="A21" s="1"/>
      <c r="B21" s="1" t="s">
        <v>28</v>
      </c>
    </row>
    <row r="22" spans="1:15">
      <c r="A22" s="1" t="s">
        <v>29</v>
      </c>
      <c r="B22" s="1"/>
    </row>
    <row r="24" spans="1:15">
      <c r="A24" s="4" t="s">
        <v>30</v>
      </c>
      <c r="B24" s="1"/>
    </row>
    <row r="26" spans="1:15">
      <c r="B26" s="5"/>
      <c r="C26" s="6">
        <v>1</v>
      </c>
      <c r="D26" s="6">
        <v>2</v>
      </c>
      <c r="E26" s="6">
        <v>3</v>
      </c>
      <c r="F26" s="6">
        <v>4</v>
      </c>
      <c r="G26" s="6">
        <v>5</v>
      </c>
      <c r="H26" s="6">
        <v>6</v>
      </c>
      <c r="I26" s="6">
        <v>7</v>
      </c>
      <c r="J26" s="6">
        <v>8</v>
      </c>
      <c r="K26" s="6">
        <v>9</v>
      </c>
      <c r="L26" s="6">
        <v>10</v>
      </c>
      <c r="M26" s="6">
        <v>11</v>
      </c>
      <c r="N26" s="6">
        <v>12</v>
      </c>
    </row>
    <row r="27" spans="1:15">
      <c r="B27" s="26" t="s">
        <v>31</v>
      </c>
      <c r="C27" s="7" t="s">
        <v>32</v>
      </c>
      <c r="D27" s="7" t="s">
        <v>32</v>
      </c>
      <c r="E27" s="7" t="s">
        <v>32</v>
      </c>
      <c r="F27" s="8" t="s">
        <v>33</v>
      </c>
      <c r="G27" s="8" t="s">
        <v>33</v>
      </c>
      <c r="H27" s="8" t="s">
        <v>33</v>
      </c>
      <c r="I27" s="9" t="s">
        <v>34</v>
      </c>
      <c r="J27" s="9" t="s">
        <v>34</v>
      </c>
      <c r="K27" s="9" t="s">
        <v>34</v>
      </c>
      <c r="L27" s="9" t="s">
        <v>35</v>
      </c>
      <c r="M27" s="9" t="s">
        <v>35</v>
      </c>
      <c r="N27" s="9" t="s">
        <v>35</v>
      </c>
      <c r="O27" s="10" t="s">
        <v>36</v>
      </c>
    </row>
    <row r="28" spans="1:15">
      <c r="B28" s="28"/>
      <c r="C28" s="11"/>
      <c r="D28" s="11"/>
      <c r="E28" s="11"/>
      <c r="F28" s="12">
        <v>5</v>
      </c>
      <c r="G28" s="12">
        <v>5</v>
      </c>
      <c r="H28" s="12">
        <v>5</v>
      </c>
      <c r="I28" s="13"/>
      <c r="J28" s="13"/>
      <c r="K28" s="13"/>
      <c r="L28" s="13"/>
      <c r="M28" s="13"/>
      <c r="N28" s="13"/>
      <c r="O28" s="10" t="s">
        <v>37</v>
      </c>
    </row>
    <row r="29" spans="1:15">
      <c r="B29" s="26" t="s">
        <v>38</v>
      </c>
      <c r="C29" s="9" t="s">
        <v>39</v>
      </c>
      <c r="D29" s="9" t="s">
        <v>39</v>
      </c>
      <c r="E29" s="9" t="s">
        <v>39</v>
      </c>
      <c r="F29" s="9" t="s">
        <v>40</v>
      </c>
      <c r="G29" s="9" t="s">
        <v>40</v>
      </c>
      <c r="H29" s="9" t="s">
        <v>40</v>
      </c>
      <c r="I29" s="9" t="s">
        <v>41</v>
      </c>
      <c r="J29" s="9" t="s">
        <v>41</v>
      </c>
      <c r="K29" s="9" t="s">
        <v>41</v>
      </c>
      <c r="L29" s="9" t="s">
        <v>42</v>
      </c>
      <c r="M29" s="9" t="s">
        <v>42</v>
      </c>
      <c r="N29" s="9" t="s">
        <v>42</v>
      </c>
      <c r="O29" s="10" t="s">
        <v>36</v>
      </c>
    </row>
    <row r="30" spans="1:15">
      <c r="B30" s="28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0" t="s">
        <v>37</v>
      </c>
    </row>
    <row r="31" spans="1:15">
      <c r="B31" s="26" t="s">
        <v>43</v>
      </c>
      <c r="C31" s="9" t="s">
        <v>44</v>
      </c>
      <c r="D31" s="9" t="s">
        <v>44</v>
      </c>
      <c r="E31" s="9" t="s">
        <v>44</v>
      </c>
      <c r="F31" s="9" t="s">
        <v>45</v>
      </c>
      <c r="G31" s="9" t="s">
        <v>45</v>
      </c>
      <c r="H31" s="9" t="s">
        <v>45</v>
      </c>
      <c r="I31" s="9" t="s">
        <v>46</v>
      </c>
      <c r="J31" s="9" t="s">
        <v>46</v>
      </c>
      <c r="K31" s="9" t="s">
        <v>46</v>
      </c>
      <c r="L31" s="9" t="s">
        <v>47</v>
      </c>
      <c r="M31" s="9" t="s">
        <v>47</v>
      </c>
      <c r="N31" s="9" t="s">
        <v>47</v>
      </c>
      <c r="O31" s="10" t="s">
        <v>36</v>
      </c>
    </row>
    <row r="32" spans="1:15">
      <c r="B32" s="2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0" t="s">
        <v>37</v>
      </c>
    </row>
    <row r="33" spans="1:45">
      <c r="B33" s="26" t="s">
        <v>48</v>
      </c>
      <c r="C33" s="9" t="s">
        <v>49</v>
      </c>
      <c r="D33" s="9" t="s">
        <v>49</v>
      </c>
      <c r="E33" s="9" t="s">
        <v>49</v>
      </c>
      <c r="F33" s="9" t="s">
        <v>50</v>
      </c>
      <c r="G33" s="9" t="s">
        <v>50</v>
      </c>
      <c r="H33" s="9" t="s">
        <v>50</v>
      </c>
      <c r="I33" s="14"/>
      <c r="J33" s="14"/>
      <c r="K33" s="14"/>
      <c r="L33" s="14"/>
      <c r="M33" s="14"/>
      <c r="N33" s="14"/>
      <c r="O33" s="10" t="s">
        <v>36</v>
      </c>
    </row>
    <row r="34" spans="1:45">
      <c r="B34" s="28"/>
      <c r="C34" s="13"/>
      <c r="D34" s="13"/>
      <c r="E34" s="13"/>
      <c r="F34" s="13"/>
      <c r="G34" s="13"/>
      <c r="H34" s="13"/>
      <c r="I34" s="15"/>
      <c r="J34" s="15"/>
      <c r="K34" s="15"/>
      <c r="L34" s="15"/>
      <c r="M34" s="15"/>
      <c r="N34" s="15"/>
      <c r="O34" s="10" t="s">
        <v>37</v>
      </c>
    </row>
    <row r="35" spans="1:45">
      <c r="B35" s="26" t="s">
        <v>51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0" t="s">
        <v>36</v>
      </c>
    </row>
    <row r="36" spans="1:45">
      <c r="B36" s="28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0" t="s">
        <v>37</v>
      </c>
    </row>
    <row r="37" spans="1:45">
      <c r="B37" s="26" t="s">
        <v>52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0" t="s">
        <v>36</v>
      </c>
    </row>
    <row r="38" spans="1:45">
      <c r="B38" s="28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0" t="s">
        <v>37</v>
      </c>
    </row>
    <row r="39" spans="1:45">
      <c r="B39" s="26" t="s">
        <v>53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0" t="s">
        <v>36</v>
      </c>
    </row>
    <row r="40" spans="1:45">
      <c r="B40" s="2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0" t="s">
        <v>37</v>
      </c>
    </row>
    <row r="41" spans="1:45">
      <c r="B41" s="26" t="s">
        <v>54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0" t="s">
        <v>36</v>
      </c>
    </row>
    <row r="42" spans="1:45">
      <c r="B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0" t="s">
        <v>37</v>
      </c>
    </row>
    <row r="44" spans="1:45">
      <c r="A44" s="4">
        <v>340</v>
      </c>
      <c r="B44" s="1"/>
    </row>
    <row r="46" spans="1:45">
      <c r="B46" s="6" t="s">
        <v>9</v>
      </c>
      <c r="C46" s="6" t="s">
        <v>55</v>
      </c>
      <c r="D46" s="6" t="s">
        <v>56</v>
      </c>
      <c r="E46" s="6" t="s">
        <v>57</v>
      </c>
      <c r="F46" s="6" t="s">
        <v>58</v>
      </c>
      <c r="G46" s="6" t="s">
        <v>59</v>
      </c>
      <c r="H46" s="6" t="s">
        <v>60</v>
      </c>
      <c r="I46" s="6" t="s">
        <v>61</v>
      </c>
      <c r="J46" s="6" t="s">
        <v>62</v>
      </c>
      <c r="K46" s="6" t="s">
        <v>63</v>
      </c>
      <c r="L46" s="6" t="s">
        <v>64</v>
      </c>
      <c r="M46" s="6" t="s">
        <v>65</v>
      </c>
      <c r="N46" s="6" t="s">
        <v>66</v>
      </c>
      <c r="O46" s="6" t="s">
        <v>67</v>
      </c>
      <c r="P46" s="6" t="s">
        <v>68</v>
      </c>
      <c r="Q46" s="6" t="s">
        <v>69</v>
      </c>
      <c r="R46" s="6" t="s">
        <v>70</v>
      </c>
      <c r="S46" s="6" t="s">
        <v>71</v>
      </c>
      <c r="T46" s="6" t="s">
        <v>72</v>
      </c>
      <c r="U46" s="6" t="s">
        <v>73</v>
      </c>
      <c r="V46" s="6" t="s">
        <v>74</v>
      </c>
      <c r="W46" s="6" t="s">
        <v>75</v>
      </c>
      <c r="X46" s="6" t="s">
        <v>76</v>
      </c>
      <c r="Y46" s="6" t="s">
        <v>77</v>
      </c>
      <c r="Z46" s="6" t="s">
        <v>78</v>
      </c>
      <c r="AA46" s="6" t="s">
        <v>79</v>
      </c>
      <c r="AB46" s="6" t="s">
        <v>80</v>
      </c>
      <c r="AC46" s="6" t="s">
        <v>81</v>
      </c>
      <c r="AD46" s="6" t="s">
        <v>82</v>
      </c>
      <c r="AE46" s="6" t="s">
        <v>83</v>
      </c>
      <c r="AF46" s="6" t="s">
        <v>84</v>
      </c>
      <c r="AG46" s="6" t="s">
        <v>85</v>
      </c>
      <c r="AH46" s="6" t="s">
        <v>86</v>
      </c>
      <c r="AI46" s="6" t="s">
        <v>87</v>
      </c>
      <c r="AJ46" s="6" t="s">
        <v>88</v>
      </c>
      <c r="AK46" s="6" t="s">
        <v>89</v>
      </c>
      <c r="AL46" s="6" t="s">
        <v>90</v>
      </c>
      <c r="AM46" s="6" t="s">
        <v>91</v>
      </c>
      <c r="AN46" s="6" t="s">
        <v>92</v>
      </c>
      <c r="AO46" s="6" t="s">
        <v>93</v>
      </c>
      <c r="AP46" s="6" t="s">
        <v>94</v>
      </c>
      <c r="AQ46" s="6" t="s">
        <v>95</v>
      </c>
      <c r="AR46" s="6" t="s">
        <v>96</v>
      </c>
      <c r="AS46" s="6" t="s">
        <v>97</v>
      </c>
    </row>
    <row r="47" spans="1:45">
      <c r="B47" s="16">
        <v>5.7870370370370366E-5</v>
      </c>
      <c r="C47" s="17">
        <v>19.7</v>
      </c>
      <c r="D47" s="17">
        <v>0.41699999999999998</v>
      </c>
      <c r="E47" s="17">
        <v>0.41699999999999998</v>
      </c>
      <c r="F47" s="17">
        <v>0.41599999999999998</v>
      </c>
      <c r="G47" s="17">
        <v>0.55400000000000005</v>
      </c>
      <c r="H47" s="17">
        <v>0.54</v>
      </c>
      <c r="I47" s="17">
        <v>0.53400000000000003</v>
      </c>
      <c r="J47" s="17">
        <v>0.79600000000000004</v>
      </c>
      <c r="K47" s="17">
        <v>0.78400000000000003</v>
      </c>
      <c r="L47" s="17">
        <v>0.79800000000000004</v>
      </c>
      <c r="M47" s="17">
        <v>0.58099999999999996</v>
      </c>
      <c r="N47" s="17">
        <v>0.57399999999999995</v>
      </c>
      <c r="O47" s="17">
        <v>0.56799999999999995</v>
      </c>
      <c r="P47" s="17">
        <v>0.84199999999999997</v>
      </c>
      <c r="Q47" s="17">
        <v>0.82599999999999996</v>
      </c>
      <c r="R47" s="17">
        <v>0.80900000000000005</v>
      </c>
      <c r="S47" s="17">
        <v>0.54500000000000004</v>
      </c>
      <c r="T47" s="17">
        <v>0.55700000000000005</v>
      </c>
      <c r="U47" s="17">
        <v>0.52900000000000003</v>
      </c>
      <c r="V47" s="17">
        <v>0.71099999999999997</v>
      </c>
      <c r="W47" s="17">
        <v>0.69499999999999995</v>
      </c>
      <c r="X47" s="17">
        <v>0.68899999999999995</v>
      </c>
      <c r="Y47" s="17">
        <v>0.69799999999999995</v>
      </c>
      <c r="Z47" s="17">
        <v>0.68700000000000006</v>
      </c>
      <c r="AA47" s="17">
        <v>0.66800000000000004</v>
      </c>
      <c r="AB47" s="17">
        <v>0.56000000000000005</v>
      </c>
      <c r="AC47" s="17">
        <v>0.54600000000000004</v>
      </c>
      <c r="AD47" s="17">
        <v>0.55300000000000005</v>
      </c>
      <c r="AE47" s="17">
        <v>0.55400000000000005</v>
      </c>
      <c r="AF47" s="17">
        <v>0.55500000000000005</v>
      </c>
      <c r="AG47" s="17">
        <v>0.55100000000000005</v>
      </c>
      <c r="AH47" s="17">
        <v>0.60399999999999998</v>
      </c>
      <c r="AI47" s="17">
        <v>0.59399999999999997</v>
      </c>
      <c r="AJ47" s="17">
        <v>0.59399999999999997</v>
      </c>
      <c r="AK47" s="17">
        <v>0.56499999999999995</v>
      </c>
      <c r="AL47" s="17">
        <v>0.55200000000000005</v>
      </c>
      <c r="AM47" s="17">
        <v>0.59699999999999998</v>
      </c>
      <c r="AN47" s="17">
        <v>0.63900000000000001</v>
      </c>
      <c r="AO47" s="17">
        <v>0.63100000000000001</v>
      </c>
      <c r="AP47" s="17">
        <v>0.622</v>
      </c>
      <c r="AQ47" s="17">
        <v>0.44800000000000001</v>
      </c>
      <c r="AR47" s="17">
        <v>0.43</v>
      </c>
      <c r="AS47" s="17">
        <v>0.46400000000000002</v>
      </c>
    </row>
    <row r="48" spans="1:45">
      <c r="B48" s="16">
        <v>6.3657407407407402E-4</v>
      </c>
      <c r="C48" s="17">
        <v>19.7</v>
      </c>
      <c r="D48" s="17">
        <v>0.42</v>
      </c>
      <c r="E48" s="17">
        <v>0.42</v>
      </c>
      <c r="F48" s="17">
        <v>0.41899999999999998</v>
      </c>
      <c r="G48" s="17">
        <v>0.57899999999999996</v>
      </c>
      <c r="H48" s="17">
        <v>0.56299999999999994</v>
      </c>
      <c r="I48" s="17">
        <v>0.55800000000000005</v>
      </c>
      <c r="J48" s="17">
        <v>0.85399999999999998</v>
      </c>
      <c r="K48" s="17">
        <v>0.84199999999999997</v>
      </c>
      <c r="L48" s="17">
        <v>0.85699999999999998</v>
      </c>
      <c r="M48" s="17">
        <v>0.60199999999999998</v>
      </c>
      <c r="N48" s="17">
        <v>0.59499999999999997</v>
      </c>
      <c r="O48" s="17">
        <v>0.59099999999999997</v>
      </c>
      <c r="P48" s="17">
        <v>0.9</v>
      </c>
      <c r="Q48" s="17">
        <v>0.88200000000000001</v>
      </c>
      <c r="R48" s="17">
        <v>0.86199999999999999</v>
      </c>
      <c r="S48" s="17">
        <v>0.57499999999999996</v>
      </c>
      <c r="T48" s="17">
        <v>0.58699999999999997</v>
      </c>
      <c r="U48" s="17">
        <v>0.55800000000000005</v>
      </c>
      <c r="V48" s="17">
        <v>0.77</v>
      </c>
      <c r="W48" s="17">
        <v>0.752</v>
      </c>
      <c r="X48" s="17">
        <v>0.747</v>
      </c>
      <c r="Y48" s="17">
        <v>0.74299999999999999</v>
      </c>
      <c r="Z48" s="17">
        <v>0.73299999999999998</v>
      </c>
      <c r="AA48" s="17">
        <v>0.71099999999999997</v>
      </c>
      <c r="AB48" s="17">
        <v>0.58399999999999996</v>
      </c>
      <c r="AC48" s="17">
        <v>0.56899999999999995</v>
      </c>
      <c r="AD48" s="17">
        <v>0.57599999999999996</v>
      </c>
      <c r="AE48" s="17">
        <v>0.58599999999999997</v>
      </c>
      <c r="AF48" s="17">
        <v>0.58499999999999996</v>
      </c>
      <c r="AG48" s="17">
        <v>0.58199999999999996</v>
      </c>
      <c r="AH48" s="17">
        <v>0.64400000000000002</v>
      </c>
      <c r="AI48" s="17">
        <v>0.63500000000000001</v>
      </c>
      <c r="AJ48" s="17">
        <v>0.63400000000000001</v>
      </c>
      <c r="AK48" s="17">
        <v>0.60099999999999998</v>
      </c>
      <c r="AL48" s="17">
        <v>0.58899999999999997</v>
      </c>
      <c r="AM48" s="17">
        <v>0.63600000000000001</v>
      </c>
      <c r="AN48" s="17">
        <v>0.67400000000000004</v>
      </c>
      <c r="AO48" s="17">
        <v>0.66700000000000004</v>
      </c>
      <c r="AP48" s="17">
        <v>0.65600000000000003</v>
      </c>
      <c r="AQ48" s="17">
        <v>0.45900000000000002</v>
      </c>
      <c r="AR48" s="17">
        <v>0.439</v>
      </c>
      <c r="AS48" s="17">
        <v>0.47499999999999998</v>
      </c>
    </row>
    <row r="49" spans="2:45">
      <c r="B49" s="16">
        <v>1.2152777777777778E-3</v>
      </c>
      <c r="C49" s="17">
        <v>19.7</v>
      </c>
      <c r="D49" s="17">
        <v>0.42299999999999999</v>
      </c>
      <c r="E49" s="17">
        <v>0.42299999999999999</v>
      </c>
      <c r="F49" s="17">
        <v>0.42099999999999999</v>
      </c>
      <c r="G49" s="17">
        <v>0.60599999999999998</v>
      </c>
      <c r="H49" s="17">
        <v>0.59</v>
      </c>
      <c r="I49" s="17">
        <v>0.58099999999999996</v>
      </c>
      <c r="J49" s="17">
        <v>0.91</v>
      </c>
      <c r="K49" s="17">
        <v>0.89800000000000002</v>
      </c>
      <c r="L49" s="17">
        <v>0.91400000000000003</v>
      </c>
      <c r="M49" s="17">
        <v>0.623</v>
      </c>
      <c r="N49" s="17">
        <v>0.61599999999999999</v>
      </c>
      <c r="O49" s="17">
        <v>0.61199999999999999</v>
      </c>
      <c r="P49" s="17">
        <v>0.95199999999999996</v>
      </c>
      <c r="Q49" s="17">
        <v>0.93799999999999994</v>
      </c>
      <c r="R49" s="17">
        <v>0.91800000000000004</v>
      </c>
      <c r="S49" s="17">
        <v>0.60399999999999998</v>
      </c>
      <c r="T49" s="17">
        <v>0.61699999999999999</v>
      </c>
      <c r="U49" s="17">
        <v>0.58599999999999997</v>
      </c>
      <c r="V49" s="17">
        <v>0.82899999999999996</v>
      </c>
      <c r="W49" s="17">
        <v>0.81100000000000005</v>
      </c>
      <c r="X49" s="17">
        <v>0.80600000000000005</v>
      </c>
      <c r="Y49" s="17">
        <v>0.78800000000000003</v>
      </c>
      <c r="Z49" s="17">
        <v>0.77900000000000003</v>
      </c>
      <c r="AA49" s="17">
        <v>0.755</v>
      </c>
      <c r="AB49" s="17">
        <v>0.60599999999999998</v>
      </c>
      <c r="AC49" s="17">
        <v>0.59299999999999997</v>
      </c>
      <c r="AD49" s="17">
        <v>0.6</v>
      </c>
      <c r="AE49" s="17">
        <v>0.61799999999999999</v>
      </c>
      <c r="AF49" s="17">
        <v>0.61599999999999999</v>
      </c>
      <c r="AG49" s="17">
        <v>0.61199999999999999</v>
      </c>
      <c r="AH49" s="17">
        <v>0.68300000000000005</v>
      </c>
      <c r="AI49" s="17">
        <v>0.67400000000000004</v>
      </c>
      <c r="AJ49" s="17">
        <v>0.67400000000000004</v>
      </c>
      <c r="AK49" s="17">
        <v>0.63700000000000001</v>
      </c>
      <c r="AL49" s="17">
        <v>0.625</v>
      </c>
      <c r="AM49" s="17">
        <v>0.67600000000000005</v>
      </c>
      <c r="AN49" s="17">
        <v>0.70799999999999996</v>
      </c>
      <c r="AO49" s="17">
        <v>0.7</v>
      </c>
      <c r="AP49" s="17">
        <v>0.68899999999999995</v>
      </c>
      <c r="AQ49" s="17">
        <v>0.47</v>
      </c>
      <c r="AR49" s="17">
        <v>0.44900000000000001</v>
      </c>
      <c r="AS49" s="17">
        <v>0.48599999999999999</v>
      </c>
    </row>
    <row r="50" spans="2:45">
      <c r="B50" s="16">
        <v>1.7939814814814815E-3</v>
      </c>
      <c r="C50" s="17">
        <v>19.8</v>
      </c>
      <c r="D50" s="17">
        <v>0.42599999999999999</v>
      </c>
      <c r="E50" s="17">
        <v>0.42699999999999999</v>
      </c>
      <c r="F50" s="17">
        <v>0.42399999999999999</v>
      </c>
      <c r="G50" s="17">
        <v>0.63300000000000001</v>
      </c>
      <c r="H50" s="17">
        <v>0.61399999999999999</v>
      </c>
      <c r="I50" s="17">
        <v>0.60299999999999998</v>
      </c>
      <c r="J50" s="17">
        <v>0.96399999999999997</v>
      </c>
      <c r="K50" s="17">
        <v>0.95199999999999996</v>
      </c>
      <c r="L50" s="17">
        <v>0.97099999999999997</v>
      </c>
      <c r="M50" s="17">
        <v>0.64400000000000002</v>
      </c>
      <c r="N50" s="17">
        <v>0.63700000000000001</v>
      </c>
      <c r="O50" s="17">
        <v>0.63300000000000001</v>
      </c>
      <c r="P50" s="17">
        <v>1.0069999999999999</v>
      </c>
      <c r="Q50" s="17">
        <v>0.99299999999999999</v>
      </c>
      <c r="R50" s="17">
        <v>0.97299999999999998</v>
      </c>
      <c r="S50" s="17">
        <v>0.63200000000000001</v>
      </c>
      <c r="T50" s="17">
        <v>0.64500000000000002</v>
      </c>
      <c r="U50" s="17">
        <v>0.61299999999999999</v>
      </c>
      <c r="V50" s="17">
        <v>0.88700000000000001</v>
      </c>
      <c r="W50" s="17">
        <v>0.87</v>
      </c>
      <c r="X50" s="17">
        <v>0.86299999999999999</v>
      </c>
      <c r="Y50" s="17">
        <v>0.83299999999999996</v>
      </c>
      <c r="Z50" s="17">
        <v>0.82299999999999995</v>
      </c>
      <c r="AA50" s="17">
        <v>0.79900000000000004</v>
      </c>
      <c r="AB50" s="17">
        <v>0.63</v>
      </c>
      <c r="AC50" s="17">
        <v>0.61599999999999999</v>
      </c>
      <c r="AD50" s="17">
        <v>0.623</v>
      </c>
      <c r="AE50" s="17">
        <v>0.64900000000000002</v>
      </c>
      <c r="AF50" s="17">
        <v>0.64700000000000002</v>
      </c>
      <c r="AG50" s="17">
        <v>0.64300000000000002</v>
      </c>
      <c r="AH50" s="17">
        <v>0.72299999999999998</v>
      </c>
      <c r="AI50" s="17">
        <v>0.71299999999999997</v>
      </c>
      <c r="AJ50" s="17">
        <v>0.71299999999999997</v>
      </c>
      <c r="AK50" s="17">
        <v>0.67300000000000004</v>
      </c>
      <c r="AL50" s="17">
        <v>0.66100000000000003</v>
      </c>
      <c r="AM50" s="17">
        <v>0.70399999999999996</v>
      </c>
      <c r="AN50" s="17">
        <v>0.74199999999999999</v>
      </c>
      <c r="AO50" s="17">
        <v>0.73299999999999998</v>
      </c>
      <c r="AP50" s="17">
        <v>0.72299999999999998</v>
      </c>
      <c r="AQ50" s="17">
        <v>0.47499999999999998</v>
      </c>
      <c r="AR50" s="17">
        <v>0.46</v>
      </c>
      <c r="AS50" s="17">
        <v>0.48899999999999999</v>
      </c>
    </row>
    <row r="51" spans="2:45">
      <c r="B51" s="16">
        <v>2.3726851851851851E-3</v>
      </c>
      <c r="C51" s="17">
        <v>19.8</v>
      </c>
      <c r="D51" s="17">
        <v>0.42899999999999999</v>
      </c>
      <c r="E51" s="17">
        <v>0.43</v>
      </c>
      <c r="F51" s="17">
        <v>0.42699999999999999</v>
      </c>
      <c r="G51" s="17">
        <v>0.65600000000000003</v>
      </c>
      <c r="H51" s="17">
        <v>0.63900000000000001</v>
      </c>
      <c r="I51" s="17">
        <v>0.625</v>
      </c>
      <c r="J51" s="17">
        <v>1.0189999999999999</v>
      </c>
      <c r="K51" s="17">
        <v>1.006</v>
      </c>
      <c r="L51" s="17">
        <v>1.0269999999999999</v>
      </c>
      <c r="M51" s="17">
        <v>0.66400000000000003</v>
      </c>
      <c r="N51" s="17">
        <v>0.65700000000000003</v>
      </c>
      <c r="O51" s="17">
        <v>0.65300000000000002</v>
      </c>
      <c r="P51" s="17">
        <v>1.0609999999999999</v>
      </c>
      <c r="Q51" s="17">
        <v>1.048</v>
      </c>
      <c r="R51" s="17">
        <v>1.0269999999999999</v>
      </c>
      <c r="S51" s="17">
        <v>0.66</v>
      </c>
      <c r="T51" s="17">
        <v>0.67300000000000004</v>
      </c>
      <c r="U51" s="17">
        <v>0.63900000000000001</v>
      </c>
      <c r="V51" s="17">
        <v>0.94499999999999995</v>
      </c>
      <c r="W51" s="17">
        <v>0.92900000000000005</v>
      </c>
      <c r="X51" s="17">
        <v>0.92100000000000004</v>
      </c>
      <c r="Y51" s="17">
        <v>0.877</v>
      </c>
      <c r="Z51" s="17">
        <v>0.86799999999999999</v>
      </c>
      <c r="AA51" s="17">
        <v>0.84399999999999997</v>
      </c>
      <c r="AB51" s="17">
        <v>0.65300000000000002</v>
      </c>
      <c r="AC51" s="17">
        <v>0.63800000000000001</v>
      </c>
      <c r="AD51" s="17">
        <v>0.64500000000000002</v>
      </c>
      <c r="AE51" s="17">
        <v>0.68</v>
      </c>
      <c r="AF51" s="17">
        <v>0.67800000000000005</v>
      </c>
      <c r="AG51" s="17">
        <v>0.67400000000000004</v>
      </c>
      <c r="AH51" s="17">
        <v>0.76200000000000001</v>
      </c>
      <c r="AI51" s="17">
        <v>0.752</v>
      </c>
      <c r="AJ51" s="17">
        <v>0.753</v>
      </c>
      <c r="AK51" s="17">
        <v>0.70799999999999996</v>
      </c>
      <c r="AL51" s="17">
        <v>0.69599999999999995</v>
      </c>
      <c r="AM51" s="17">
        <v>0.74399999999999999</v>
      </c>
      <c r="AN51" s="17">
        <v>0.77600000000000002</v>
      </c>
      <c r="AO51" s="17">
        <v>0.76600000000000001</v>
      </c>
      <c r="AP51" s="17">
        <v>0.755</v>
      </c>
      <c r="AQ51" s="17">
        <v>0.48599999999999999</v>
      </c>
      <c r="AR51" s="17">
        <v>0.47</v>
      </c>
      <c r="AS51" s="17">
        <v>0.5</v>
      </c>
    </row>
    <row r="52" spans="2:45">
      <c r="B52" s="16">
        <v>2.9513888888888888E-3</v>
      </c>
      <c r="C52" s="17">
        <v>19.8</v>
      </c>
      <c r="D52" s="17">
        <v>0.433</v>
      </c>
      <c r="E52" s="17">
        <v>0.433</v>
      </c>
      <c r="F52" s="17">
        <v>0.43099999999999999</v>
      </c>
      <c r="G52" s="17">
        <v>0.67900000000000005</v>
      </c>
      <c r="H52" s="17">
        <v>0.66400000000000003</v>
      </c>
      <c r="I52" s="17">
        <v>0.64700000000000002</v>
      </c>
      <c r="J52" s="17">
        <v>1.071</v>
      </c>
      <c r="K52" s="17">
        <v>1.0580000000000001</v>
      </c>
      <c r="L52" s="17">
        <v>1.081</v>
      </c>
      <c r="M52" s="17">
        <v>0.68400000000000005</v>
      </c>
      <c r="N52" s="17">
        <v>0.67600000000000005</v>
      </c>
      <c r="O52" s="17">
        <v>0.67300000000000004</v>
      </c>
      <c r="P52" s="17">
        <v>1.1160000000000001</v>
      </c>
      <c r="Q52" s="17">
        <v>1.101</v>
      </c>
      <c r="R52" s="17">
        <v>1.079</v>
      </c>
      <c r="S52" s="17">
        <v>0.68600000000000005</v>
      </c>
      <c r="T52" s="17">
        <v>0.70099999999999996</v>
      </c>
      <c r="U52" s="17">
        <v>0.66500000000000004</v>
      </c>
      <c r="V52" s="17">
        <v>1.0009999999999999</v>
      </c>
      <c r="W52" s="17">
        <v>0.98399999999999999</v>
      </c>
      <c r="X52" s="17">
        <v>0.97599999999999998</v>
      </c>
      <c r="Y52" s="17">
        <v>0.92</v>
      </c>
      <c r="Z52" s="17">
        <v>0.91200000000000003</v>
      </c>
      <c r="AA52" s="17">
        <v>0.88800000000000001</v>
      </c>
      <c r="AB52" s="17">
        <v>0.67500000000000004</v>
      </c>
      <c r="AC52" s="17">
        <v>0.66100000000000003</v>
      </c>
      <c r="AD52" s="17">
        <v>0.66800000000000004</v>
      </c>
      <c r="AE52" s="17">
        <v>0.70899999999999996</v>
      </c>
      <c r="AF52" s="17">
        <v>0.70899999999999996</v>
      </c>
      <c r="AG52" s="17">
        <v>0.70599999999999996</v>
      </c>
      <c r="AH52" s="17">
        <v>0.8</v>
      </c>
      <c r="AI52" s="17">
        <v>0.79</v>
      </c>
      <c r="AJ52" s="17">
        <v>0.79200000000000004</v>
      </c>
      <c r="AK52" s="17">
        <v>0.74399999999999999</v>
      </c>
      <c r="AL52" s="17">
        <v>0.73099999999999998</v>
      </c>
      <c r="AM52" s="17">
        <v>0.78100000000000003</v>
      </c>
      <c r="AN52" s="17">
        <v>0.80800000000000005</v>
      </c>
      <c r="AO52" s="17">
        <v>0.79800000000000004</v>
      </c>
      <c r="AP52" s="17">
        <v>0.78800000000000003</v>
      </c>
      <c r="AQ52" s="17">
        <v>0.497</v>
      </c>
      <c r="AR52" s="17">
        <v>0.48</v>
      </c>
      <c r="AS52" s="17">
        <v>0.51100000000000001</v>
      </c>
    </row>
    <row r="53" spans="2:45">
      <c r="B53" s="16">
        <v>3.530092592592592E-3</v>
      </c>
      <c r="C53" s="17">
        <v>19.8</v>
      </c>
      <c r="D53" s="17">
        <v>0.436</v>
      </c>
      <c r="E53" s="17">
        <v>0.436</v>
      </c>
      <c r="F53" s="17">
        <v>0.434</v>
      </c>
      <c r="G53" s="17">
        <v>0.70099999999999996</v>
      </c>
      <c r="H53" s="17">
        <v>0.68600000000000005</v>
      </c>
      <c r="I53" s="17">
        <v>0.66800000000000004</v>
      </c>
      <c r="J53" s="17">
        <v>1.123</v>
      </c>
      <c r="K53" s="17">
        <v>1.1100000000000001</v>
      </c>
      <c r="L53" s="17">
        <v>1.1339999999999999</v>
      </c>
      <c r="M53" s="17">
        <v>0.70299999999999996</v>
      </c>
      <c r="N53" s="17">
        <v>0.69599999999999995</v>
      </c>
      <c r="O53" s="17">
        <v>0.69199999999999995</v>
      </c>
      <c r="P53" s="17">
        <v>1.169</v>
      </c>
      <c r="Q53" s="17">
        <v>1.1539999999999999</v>
      </c>
      <c r="R53" s="17">
        <v>1.129</v>
      </c>
      <c r="S53" s="17">
        <v>0.71299999999999997</v>
      </c>
      <c r="T53" s="17">
        <v>0.72799999999999998</v>
      </c>
      <c r="U53" s="17">
        <v>0.69</v>
      </c>
      <c r="V53" s="17">
        <v>1.056</v>
      </c>
      <c r="W53" s="17">
        <v>1.0389999999999999</v>
      </c>
      <c r="X53" s="17">
        <v>1.03</v>
      </c>
      <c r="Y53" s="17">
        <v>0.96299999999999997</v>
      </c>
      <c r="Z53" s="17">
        <v>0.95399999999999996</v>
      </c>
      <c r="AA53" s="17">
        <v>0.93100000000000005</v>
      </c>
      <c r="AB53" s="17">
        <v>0.69799999999999995</v>
      </c>
      <c r="AC53" s="17">
        <v>0.68200000000000005</v>
      </c>
      <c r="AD53" s="17">
        <v>0.69</v>
      </c>
      <c r="AE53" s="17">
        <v>0.73899999999999999</v>
      </c>
      <c r="AF53" s="17">
        <v>0.73899999999999999</v>
      </c>
      <c r="AG53" s="17">
        <v>0.73599999999999999</v>
      </c>
      <c r="AH53" s="17">
        <v>0.83799999999999997</v>
      </c>
      <c r="AI53" s="17">
        <v>0.82799999999999996</v>
      </c>
      <c r="AJ53" s="17">
        <v>0.83</v>
      </c>
      <c r="AK53" s="17">
        <v>0.77900000000000003</v>
      </c>
      <c r="AL53" s="17">
        <v>0.76600000000000001</v>
      </c>
      <c r="AM53" s="17">
        <v>0.81899999999999995</v>
      </c>
      <c r="AN53" s="17">
        <v>0.84</v>
      </c>
      <c r="AO53" s="17">
        <v>0.83</v>
      </c>
      <c r="AP53" s="17">
        <v>0.81899999999999995</v>
      </c>
      <c r="AQ53" s="17">
        <v>0.50700000000000001</v>
      </c>
      <c r="AR53" s="17">
        <v>0.49</v>
      </c>
      <c r="AS53" s="17">
        <v>0.52200000000000002</v>
      </c>
    </row>
    <row r="54" spans="2:45">
      <c r="B54" s="16">
        <v>4.108796296296297E-3</v>
      </c>
      <c r="C54" s="17">
        <v>19.8</v>
      </c>
      <c r="D54" s="17">
        <v>0.439</v>
      </c>
      <c r="E54" s="17">
        <v>0.439</v>
      </c>
      <c r="F54" s="17">
        <v>0.437</v>
      </c>
      <c r="G54" s="17">
        <v>0.72199999999999998</v>
      </c>
      <c r="H54" s="17">
        <v>0.70799999999999996</v>
      </c>
      <c r="I54" s="17">
        <v>0.68899999999999995</v>
      </c>
      <c r="J54" s="17">
        <v>1.1739999999999999</v>
      </c>
      <c r="K54" s="17">
        <v>1.1599999999999999</v>
      </c>
      <c r="L54" s="17">
        <v>1.1859999999999999</v>
      </c>
      <c r="M54" s="17">
        <v>0.72299999999999998</v>
      </c>
      <c r="N54" s="17">
        <v>0.71499999999999997</v>
      </c>
      <c r="O54" s="17">
        <v>0.71199999999999997</v>
      </c>
      <c r="P54" s="17">
        <v>1.2210000000000001</v>
      </c>
      <c r="Q54" s="17">
        <v>1.206</v>
      </c>
      <c r="R54" s="17">
        <v>1.179</v>
      </c>
      <c r="S54" s="17">
        <v>0.73799999999999999</v>
      </c>
      <c r="T54" s="17">
        <v>0.754</v>
      </c>
      <c r="U54" s="17">
        <v>0.71599999999999997</v>
      </c>
      <c r="V54" s="17">
        <v>1.111</v>
      </c>
      <c r="W54" s="17">
        <v>1.093</v>
      </c>
      <c r="X54" s="17">
        <v>1.0840000000000001</v>
      </c>
      <c r="Y54" s="17">
        <v>1.006</v>
      </c>
      <c r="Z54" s="17">
        <v>0.997</v>
      </c>
      <c r="AA54" s="17">
        <v>0.97299999999999998</v>
      </c>
      <c r="AB54" s="17">
        <v>0.72099999999999997</v>
      </c>
      <c r="AC54" s="17">
        <v>0.70399999999999996</v>
      </c>
      <c r="AD54" s="17">
        <v>0.71099999999999997</v>
      </c>
      <c r="AE54" s="17">
        <v>0.76900000000000002</v>
      </c>
      <c r="AF54" s="17">
        <v>0.76900000000000002</v>
      </c>
      <c r="AG54" s="17">
        <v>0.76600000000000001</v>
      </c>
      <c r="AH54" s="17">
        <v>0.876</v>
      </c>
      <c r="AI54" s="17">
        <v>0.86599999999999999</v>
      </c>
      <c r="AJ54" s="17">
        <v>0.86799999999999999</v>
      </c>
      <c r="AK54" s="17">
        <v>0.81299999999999994</v>
      </c>
      <c r="AL54" s="17">
        <v>0.80100000000000005</v>
      </c>
      <c r="AM54" s="17">
        <v>0.85699999999999998</v>
      </c>
      <c r="AN54" s="17">
        <v>0.873</v>
      </c>
      <c r="AO54" s="17">
        <v>0.86099999999999999</v>
      </c>
      <c r="AP54" s="17">
        <v>0.85</v>
      </c>
      <c r="AQ54" s="17">
        <v>0.51800000000000002</v>
      </c>
      <c r="AR54" s="17">
        <v>0.501</v>
      </c>
      <c r="AS54" s="17">
        <v>0.53200000000000003</v>
      </c>
    </row>
    <row r="55" spans="2:45">
      <c r="B55" s="16">
        <v>4.6874999999999998E-3</v>
      </c>
      <c r="C55" s="17">
        <v>19.899999999999999</v>
      </c>
      <c r="D55" s="17">
        <v>0.443</v>
      </c>
      <c r="E55" s="17">
        <v>0.442</v>
      </c>
      <c r="F55" s="17">
        <v>0.44</v>
      </c>
      <c r="G55" s="17">
        <v>0.74199999999999999</v>
      </c>
      <c r="H55" s="17">
        <v>0.72899999999999998</v>
      </c>
      <c r="I55" s="17">
        <v>0.70899999999999996</v>
      </c>
      <c r="J55" s="17">
        <v>1.224</v>
      </c>
      <c r="K55" s="17">
        <v>1.21</v>
      </c>
      <c r="L55" s="17">
        <v>1.238</v>
      </c>
      <c r="M55" s="17">
        <v>0.74199999999999999</v>
      </c>
      <c r="N55" s="17">
        <v>0.73399999999999999</v>
      </c>
      <c r="O55" s="17">
        <v>0.73099999999999998</v>
      </c>
      <c r="P55" s="17">
        <v>1.2709999999999999</v>
      </c>
      <c r="Q55" s="17">
        <v>1.2569999999999999</v>
      </c>
      <c r="R55" s="17">
        <v>1.2290000000000001</v>
      </c>
      <c r="S55" s="17">
        <v>0.76400000000000001</v>
      </c>
      <c r="T55" s="17">
        <v>0.78</v>
      </c>
      <c r="U55" s="17">
        <v>0.74099999999999999</v>
      </c>
      <c r="V55" s="17">
        <v>1.1639999999999999</v>
      </c>
      <c r="W55" s="17">
        <v>1.145</v>
      </c>
      <c r="X55" s="17">
        <v>1.137</v>
      </c>
      <c r="Y55" s="17">
        <v>1.048</v>
      </c>
      <c r="Z55" s="17">
        <v>1.0389999999999999</v>
      </c>
      <c r="AA55" s="17">
        <v>1.0149999999999999</v>
      </c>
      <c r="AB55" s="17">
        <v>0.74299999999999999</v>
      </c>
      <c r="AC55" s="17">
        <v>0.72599999999999998</v>
      </c>
      <c r="AD55" s="17">
        <v>0.73299999999999998</v>
      </c>
      <c r="AE55" s="17">
        <v>0.79900000000000004</v>
      </c>
      <c r="AF55" s="17">
        <v>0.79900000000000004</v>
      </c>
      <c r="AG55" s="17">
        <v>0.79600000000000004</v>
      </c>
      <c r="AH55" s="17">
        <v>0.91200000000000003</v>
      </c>
      <c r="AI55" s="17">
        <v>0.90200000000000002</v>
      </c>
      <c r="AJ55" s="17">
        <v>0.90500000000000003</v>
      </c>
      <c r="AK55" s="17">
        <v>0.84799999999999998</v>
      </c>
      <c r="AL55" s="17">
        <v>0.83499999999999996</v>
      </c>
      <c r="AM55" s="17">
        <v>0.88100000000000001</v>
      </c>
      <c r="AN55" s="17">
        <v>0.90500000000000003</v>
      </c>
      <c r="AO55" s="17">
        <v>0.89200000000000002</v>
      </c>
      <c r="AP55" s="17">
        <v>0.88100000000000001</v>
      </c>
      <c r="AQ55" s="17">
        <v>0.52200000000000002</v>
      </c>
      <c r="AR55" s="17">
        <v>0.51100000000000001</v>
      </c>
      <c r="AS55" s="17">
        <v>0.54400000000000004</v>
      </c>
    </row>
    <row r="56" spans="2:45">
      <c r="B56" s="16">
        <v>5.2662037037037035E-3</v>
      </c>
      <c r="C56" s="17">
        <v>19.899999999999999</v>
      </c>
      <c r="D56" s="17">
        <v>0.44600000000000001</v>
      </c>
      <c r="E56" s="17">
        <v>0.44500000000000001</v>
      </c>
      <c r="F56" s="17">
        <v>0.443</v>
      </c>
      <c r="G56" s="17">
        <v>0.76100000000000001</v>
      </c>
      <c r="H56" s="17">
        <v>0.748</v>
      </c>
      <c r="I56" s="17">
        <v>0.72899999999999998</v>
      </c>
      <c r="J56" s="17">
        <v>1.2729999999999999</v>
      </c>
      <c r="K56" s="17">
        <v>1.2589999999999999</v>
      </c>
      <c r="L56" s="17">
        <v>1.2869999999999999</v>
      </c>
      <c r="M56" s="17">
        <v>0.76100000000000001</v>
      </c>
      <c r="N56" s="17">
        <v>0.753</v>
      </c>
      <c r="O56" s="17">
        <v>0.751</v>
      </c>
      <c r="P56" s="17">
        <v>1.32</v>
      </c>
      <c r="Q56" s="17">
        <v>1.3069999999999999</v>
      </c>
      <c r="R56" s="17">
        <v>1.278</v>
      </c>
      <c r="S56" s="17">
        <v>0.78900000000000003</v>
      </c>
      <c r="T56" s="17">
        <v>0.80600000000000005</v>
      </c>
      <c r="U56" s="17">
        <v>0.76600000000000001</v>
      </c>
      <c r="V56" s="17">
        <v>1.2170000000000001</v>
      </c>
      <c r="W56" s="17">
        <v>1.198</v>
      </c>
      <c r="X56" s="17">
        <v>1.1890000000000001</v>
      </c>
      <c r="Y56" s="17">
        <v>1.0900000000000001</v>
      </c>
      <c r="Z56" s="17">
        <v>1.08</v>
      </c>
      <c r="AA56" s="17">
        <v>1.0569999999999999</v>
      </c>
      <c r="AB56" s="17">
        <v>0.76500000000000001</v>
      </c>
      <c r="AC56" s="17">
        <v>0.747</v>
      </c>
      <c r="AD56" s="17">
        <v>0.755</v>
      </c>
      <c r="AE56" s="17">
        <v>0.82799999999999996</v>
      </c>
      <c r="AF56" s="17">
        <v>0.82799999999999996</v>
      </c>
      <c r="AG56" s="17">
        <v>0.82499999999999996</v>
      </c>
      <c r="AH56" s="17">
        <v>0.94899999999999995</v>
      </c>
      <c r="AI56" s="17">
        <v>0.93799999999999994</v>
      </c>
      <c r="AJ56" s="17">
        <v>0.94199999999999995</v>
      </c>
      <c r="AK56" s="17">
        <v>0.88100000000000001</v>
      </c>
      <c r="AL56" s="17">
        <v>0.86799999999999999</v>
      </c>
      <c r="AM56" s="17">
        <v>0.91700000000000004</v>
      </c>
      <c r="AN56" s="17">
        <v>0.93200000000000005</v>
      </c>
      <c r="AO56" s="17">
        <v>0.92200000000000004</v>
      </c>
      <c r="AP56" s="17">
        <v>0.91200000000000003</v>
      </c>
      <c r="AQ56" s="17">
        <v>0.53200000000000003</v>
      </c>
      <c r="AR56" s="17">
        <v>0.52100000000000002</v>
      </c>
      <c r="AS56" s="17">
        <v>0.55500000000000005</v>
      </c>
    </row>
    <row r="57" spans="2:45">
      <c r="B57" s="16">
        <v>5.8449074074074072E-3</v>
      </c>
      <c r="C57" s="17">
        <v>19.899999999999999</v>
      </c>
      <c r="D57" s="17">
        <v>0.44900000000000001</v>
      </c>
      <c r="E57" s="17">
        <v>0.44900000000000001</v>
      </c>
      <c r="F57" s="17">
        <v>0.44600000000000001</v>
      </c>
      <c r="G57" s="17">
        <v>0.78</v>
      </c>
      <c r="H57" s="17">
        <v>0.76900000000000002</v>
      </c>
      <c r="I57" s="17">
        <v>0.749</v>
      </c>
      <c r="J57" s="17">
        <v>1.321</v>
      </c>
      <c r="K57" s="17">
        <v>1.3069999999999999</v>
      </c>
      <c r="L57" s="17">
        <v>1.3360000000000001</v>
      </c>
      <c r="M57" s="17">
        <v>0.78</v>
      </c>
      <c r="N57" s="17">
        <v>0.77200000000000002</v>
      </c>
      <c r="O57" s="17">
        <v>0.77</v>
      </c>
      <c r="P57" s="17">
        <v>1.369</v>
      </c>
      <c r="Q57" s="17">
        <v>1.355</v>
      </c>
      <c r="R57" s="17">
        <v>1.325</v>
      </c>
      <c r="S57" s="17">
        <v>0.81399999999999995</v>
      </c>
      <c r="T57" s="17">
        <v>0.83099999999999996</v>
      </c>
      <c r="U57" s="17">
        <v>0.79100000000000004</v>
      </c>
      <c r="V57" s="17">
        <v>1.268</v>
      </c>
      <c r="W57" s="17">
        <v>1.25</v>
      </c>
      <c r="X57" s="17">
        <v>1.24</v>
      </c>
      <c r="Y57" s="17">
        <v>1.1299999999999999</v>
      </c>
      <c r="Z57" s="17">
        <v>1.121</v>
      </c>
      <c r="AA57" s="17">
        <v>1.097</v>
      </c>
      <c r="AB57" s="17">
        <v>0.78600000000000003</v>
      </c>
      <c r="AC57" s="17">
        <v>0.76900000000000002</v>
      </c>
      <c r="AD57" s="17">
        <v>0.77600000000000002</v>
      </c>
      <c r="AE57" s="17">
        <v>0.85699999999999998</v>
      </c>
      <c r="AF57" s="17">
        <v>0.85699999999999998</v>
      </c>
      <c r="AG57" s="17">
        <v>0.85499999999999998</v>
      </c>
      <c r="AH57" s="17">
        <v>0.98499999999999999</v>
      </c>
      <c r="AI57" s="17">
        <v>0.97399999999999998</v>
      </c>
      <c r="AJ57" s="17">
        <v>0.97799999999999998</v>
      </c>
      <c r="AK57" s="17">
        <v>0.91500000000000004</v>
      </c>
      <c r="AL57" s="17">
        <v>0.90100000000000002</v>
      </c>
      <c r="AM57" s="17">
        <v>0.95199999999999996</v>
      </c>
      <c r="AN57" s="17">
        <v>0.96299999999999997</v>
      </c>
      <c r="AO57" s="17">
        <v>0.95299999999999996</v>
      </c>
      <c r="AP57" s="17">
        <v>0.94199999999999995</v>
      </c>
      <c r="AQ57" s="17">
        <v>0.54300000000000004</v>
      </c>
      <c r="AR57" s="17">
        <v>0.53200000000000003</v>
      </c>
      <c r="AS57" s="17">
        <v>0.56599999999999995</v>
      </c>
    </row>
    <row r="58" spans="2:45">
      <c r="B58" s="16">
        <v>6.4236111111111117E-3</v>
      </c>
      <c r="C58" s="17">
        <v>19.899999999999999</v>
      </c>
      <c r="D58" s="17">
        <v>0.45200000000000001</v>
      </c>
      <c r="E58" s="17">
        <v>0.45200000000000001</v>
      </c>
      <c r="F58" s="17">
        <v>0.45</v>
      </c>
      <c r="G58" s="17">
        <v>0.79700000000000004</v>
      </c>
      <c r="H58" s="17">
        <v>0.78800000000000003</v>
      </c>
      <c r="I58" s="17">
        <v>0.76800000000000002</v>
      </c>
      <c r="J58" s="17">
        <v>1.369</v>
      </c>
      <c r="K58" s="17">
        <v>1.3540000000000001</v>
      </c>
      <c r="L58" s="17">
        <v>1.3859999999999999</v>
      </c>
      <c r="M58" s="17">
        <v>0.79900000000000004</v>
      </c>
      <c r="N58" s="17">
        <v>0.79</v>
      </c>
      <c r="O58" s="17">
        <v>0.78900000000000003</v>
      </c>
      <c r="P58" s="17">
        <v>1.4179999999999999</v>
      </c>
      <c r="Q58" s="17">
        <v>1.403</v>
      </c>
      <c r="R58" s="17">
        <v>1.373</v>
      </c>
      <c r="S58" s="17">
        <v>0.83899999999999997</v>
      </c>
      <c r="T58" s="17">
        <v>0.85499999999999998</v>
      </c>
      <c r="U58" s="17">
        <v>0.81399999999999995</v>
      </c>
      <c r="V58" s="17">
        <v>1.3180000000000001</v>
      </c>
      <c r="W58" s="17">
        <v>1.302</v>
      </c>
      <c r="X58" s="17">
        <v>1.29</v>
      </c>
      <c r="Y58" s="17">
        <v>1.171</v>
      </c>
      <c r="Z58" s="17">
        <v>1.161</v>
      </c>
      <c r="AA58" s="17">
        <v>1.139</v>
      </c>
      <c r="AB58" s="17">
        <v>0.80800000000000005</v>
      </c>
      <c r="AC58" s="17">
        <v>0.79</v>
      </c>
      <c r="AD58" s="17">
        <v>0.79700000000000004</v>
      </c>
      <c r="AE58" s="17">
        <v>0.88600000000000001</v>
      </c>
      <c r="AF58" s="17">
        <v>0.88600000000000001</v>
      </c>
      <c r="AG58" s="17">
        <v>0.88400000000000001</v>
      </c>
      <c r="AH58" s="17">
        <v>1.02</v>
      </c>
      <c r="AI58" s="17">
        <v>1.0089999999999999</v>
      </c>
      <c r="AJ58" s="17">
        <v>1.0149999999999999</v>
      </c>
      <c r="AK58" s="17">
        <v>0.94799999999999995</v>
      </c>
      <c r="AL58" s="17">
        <v>0.93400000000000005</v>
      </c>
      <c r="AM58" s="17">
        <v>0.98199999999999998</v>
      </c>
      <c r="AN58" s="17">
        <v>0.99399999999999999</v>
      </c>
      <c r="AO58" s="17">
        <v>0.98299999999999998</v>
      </c>
      <c r="AP58" s="17">
        <v>0.97299999999999998</v>
      </c>
      <c r="AQ58" s="17">
        <v>0.55400000000000005</v>
      </c>
      <c r="AR58" s="17">
        <v>0.54200000000000004</v>
      </c>
      <c r="AS58" s="17">
        <v>0.57699999999999996</v>
      </c>
    </row>
    <row r="59" spans="2:45">
      <c r="B59" s="16">
        <v>7.0023148148148154E-3</v>
      </c>
      <c r="C59" s="17">
        <v>19.899999999999999</v>
      </c>
      <c r="D59" s="17">
        <v>0.45600000000000002</v>
      </c>
      <c r="E59" s="17">
        <v>0.45500000000000002</v>
      </c>
      <c r="F59" s="17">
        <v>0.45300000000000001</v>
      </c>
      <c r="G59" s="17">
        <v>0.81399999999999995</v>
      </c>
      <c r="H59" s="17">
        <v>0.80800000000000005</v>
      </c>
      <c r="I59" s="17">
        <v>0.78800000000000003</v>
      </c>
      <c r="J59" s="17">
        <v>1.4159999999999999</v>
      </c>
      <c r="K59" s="17">
        <v>1.4019999999999999</v>
      </c>
      <c r="L59" s="17">
        <v>1.4339999999999999</v>
      </c>
      <c r="M59" s="17">
        <v>0.81699999999999995</v>
      </c>
      <c r="N59" s="17">
        <v>0.80900000000000005</v>
      </c>
      <c r="O59" s="17">
        <v>0.80800000000000005</v>
      </c>
      <c r="P59" s="17">
        <v>1.4650000000000001</v>
      </c>
      <c r="Q59" s="17">
        <v>1.45</v>
      </c>
      <c r="R59" s="17">
        <v>1.419</v>
      </c>
      <c r="S59" s="17">
        <v>0.86299999999999999</v>
      </c>
      <c r="T59" s="17">
        <v>0.88</v>
      </c>
      <c r="U59" s="17">
        <v>0.83799999999999997</v>
      </c>
      <c r="V59" s="17">
        <v>1.3680000000000001</v>
      </c>
      <c r="W59" s="17">
        <v>1.3520000000000001</v>
      </c>
      <c r="X59" s="17">
        <v>1.339</v>
      </c>
      <c r="Y59" s="17">
        <v>1.2110000000000001</v>
      </c>
      <c r="Z59" s="17">
        <v>1.202</v>
      </c>
      <c r="AA59" s="17">
        <v>1.1779999999999999</v>
      </c>
      <c r="AB59" s="17">
        <v>0.82899999999999996</v>
      </c>
      <c r="AC59" s="17">
        <v>0.81100000000000005</v>
      </c>
      <c r="AD59" s="17">
        <v>0.81799999999999995</v>
      </c>
      <c r="AE59" s="17">
        <v>0.91400000000000003</v>
      </c>
      <c r="AF59" s="17">
        <v>0.91400000000000003</v>
      </c>
      <c r="AG59" s="17">
        <v>0.91300000000000003</v>
      </c>
      <c r="AH59" s="17">
        <v>1.0549999999999999</v>
      </c>
      <c r="AI59" s="17">
        <v>1.0429999999999999</v>
      </c>
      <c r="AJ59" s="17">
        <v>1.05</v>
      </c>
      <c r="AK59" s="17">
        <v>0.98099999999999998</v>
      </c>
      <c r="AL59" s="17">
        <v>0.96599999999999997</v>
      </c>
      <c r="AM59" s="17">
        <v>1.0149999999999999</v>
      </c>
      <c r="AN59" s="17">
        <v>1.024</v>
      </c>
      <c r="AO59" s="17">
        <v>1.0129999999999999</v>
      </c>
      <c r="AP59" s="17">
        <v>1.002</v>
      </c>
      <c r="AQ59" s="17">
        <v>0.56399999999999995</v>
      </c>
      <c r="AR59" s="17">
        <v>0.55200000000000005</v>
      </c>
      <c r="AS59" s="17">
        <v>0.58799999999999997</v>
      </c>
    </row>
    <row r="60" spans="2:45">
      <c r="B60" s="16">
        <v>7.5810185185185182E-3</v>
      </c>
      <c r="C60" s="17">
        <v>20</v>
      </c>
      <c r="D60" s="17">
        <v>0.45900000000000002</v>
      </c>
      <c r="E60" s="17">
        <v>0.45800000000000002</v>
      </c>
      <c r="F60" s="17">
        <v>0.45600000000000002</v>
      </c>
      <c r="G60" s="17">
        <v>0.83299999999999996</v>
      </c>
      <c r="H60" s="17">
        <v>0.82799999999999996</v>
      </c>
      <c r="I60" s="17">
        <v>0.80700000000000005</v>
      </c>
      <c r="J60" s="17">
        <v>1.4630000000000001</v>
      </c>
      <c r="K60" s="17">
        <v>1.448</v>
      </c>
      <c r="L60" s="17">
        <v>1.482</v>
      </c>
      <c r="M60" s="17">
        <v>0.83599999999999997</v>
      </c>
      <c r="N60" s="17">
        <v>0.82799999999999996</v>
      </c>
      <c r="O60" s="17">
        <v>0.82599999999999996</v>
      </c>
      <c r="P60" s="17">
        <v>1.514</v>
      </c>
      <c r="Q60" s="17">
        <v>1.498</v>
      </c>
      <c r="R60" s="17">
        <v>1.4650000000000001</v>
      </c>
      <c r="S60" s="17">
        <v>0.88700000000000001</v>
      </c>
      <c r="T60" s="17">
        <v>0.90500000000000003</v>
      </c>
      <c r="U60" s="17">
        <v>0.86199999999999999</v>
      </c>
      <c r="V60" s="17">
        <v>1.417</v>
      </c>
      <c r="W60" s="17">
        <v>1.401</v>
      </c>
      <c r="X60" s="17">
        <v>1.3879999999999999</v>
      </c>
      <c r="Y60" s="17">
        <v>1.2509999999999999</v>
      </c>
      <c r="Z60" s="17">
        <v>1.2410000000000001</v>
      </c>
      <c r="AA60" s="17">
        <v>1.218</v>
      </c>
      <c r="AB60" s="17">
        <v>0.85099999999999998</v>
      </c>
      <c r="AC60" s="17">
        <v>0.83099999999999996</v>
      </c>
      <c r="AD60" s="17">
        <v>0.83899999999999997</v>
      </c>
      <c r="AE60" s="17">
        <v>0.94299999999999995</v>
      </c>
      <c r="AF60" s="17">
        <v>0.94299999999999995</v>
      </c>
      <c r="AG60" s="17">
        <v>0.94199999999999995</v>
      </c>
      <c r="AH60" s="17">
        <v>1.0900000000000001</v>
      </c>
      <c r="AI60" s="17">
        <v>1.0780000000000001</v>
      </c>
      <c r="AJ60" s="17">
        <v>1.085</v>
      </c>
      <c r="AK60" s="17">
        <v>1.014</v>
      </c>
      <c r="AL60" s="17">
        <v>0.999</v>
      </c>
      <c r="AM60" s="17">
        <v>1.05</v>
      </c>
      <c r="AN60" s="17">
        <v>1.054</v>
      </c>
      <c r="AO60" s="17">
        <v>1.042</v>
      </c>
      <c r="AP60" s="17">
        <v>1.0309999999999999</v>
      </c>
      <c r="AQ60" s="17">
        <v>0.57499999999999996</v>
      </c>
      <c r="AR60" s="17">
        <v>0.56299999999999994</v>
      </c>
      <c r="AS60" s="17">
        <v>0.59899999999999998</v>
      </c>
    </row>
    <row r="61" spans="2:45">
      <c r="B61" s="16">
        <v>8.1597222222222227E-3</v>
      </c>
      <c r="C61" s="17">
        <v>20</v>
      </c>
      <c r="D61" s="17">
        <v>0.46200000000000002</v>
      </c>
      <c r="E61" s="17">
        <v>0.46100000000000002</v>
      </c>
      <c r="F61" s="17">
        <v>0.45900000000000002</v>
      </c>
      <c r="G61" s="17">
        <v>0.85199999999999998</v>
      </c>
      <c r="H61" s="17">
        <v>0.84699999999999998</v>
      </c>
      <c r="I61" s="17">
        <v>0.82499999999999996</v>
      </c>
      <c r="J61" s="17">
        <v>1.508</v>
      </c>
      <c r="K61" s="17">
        <v>1.4930000000000001</v>
      </c>
      <c r="L61" s="17">
        <v>1.528</v>
      </c>
      <c r="M61" s="17">
        <v>0.85399999999999998</v>
      </c>
      <c r="N61" s="17">
        <v>0.84599999999999997</v>
      </c>
      <c r="O61" s="17">
        <v>0.84399999999999997</v>
      </c>
      <c r="P61" s="17">
        <v>1.5589999999999999</v>
      </c>
      <c r="Q61" s="17">
        <v>1.5429999999999999</v>
      </c>
      <c r="R61" s="17">
        <v>1.5089999999999999</v>
      </c>
      <c r="S61" s="17">
        <v>0.91</v>
      </c>
      <c r="T61" s="17">
        <v>0.92800000000000005</v>
      </c>
      <c r="U61" s="17">
        <v>0.88500000000000001</v>
      </c>
      <c r="V61" s="17">
        <v>1.4650000000000001</v>
      </c>
      <c r="W61" s="17">
        <v>1.448</v>
      </c>
      <c r="X61" s="17">
        <v>1.4350000000000001</v>
      </c>
      <c r="Y61" s="17">
        <v>1.2889999999999999</v>
      </c>
      <c r="Z61" s="17">
        <v>1.2789999999999999</v>
      </c>
      <c r="AA61" s="17">
        <v>1.2569999999999999</v>
      </c>
      <c r="AB61" s="17">
        <v>0.872</v>
      </c>
      <c r="AC61" s="17">
        <v>0.85199999999999998</v>
      </c>
      <c r="AD61" s="17">
        <v>0.85899999999999999</v>
      </c>
      <c r="AE61" s="17">
        <v>0.97099999999999997</v>
      </c>
      <c r="AF61" s="17">
        <v>0.97099999999999997</v>
      </c>
      <c r="AG61" s="17">
        <v>0.97</v>
      </c>
      <c r="AH61" s="17">
        <v>1.1240000000000001</v>
      </c>
      <c r="AI61" s="17">
        <v>1.111</v>
      </c>
      <c r="AJ61" s="17">
        <v>1.1200000000000001</v>
      </c>
      <c r="AK61" s="17">
        <v>1.046</v>
      </c>
      <c r="AL61" s="17">
        <v>1.0309999999999999</v>
      </c>
      <c r="AM61" s="17">
        <v>1.07</v>
      </c>
      <c r="AN61" s="17">
        <v>1.0840000000000001</v>
      </c>
      <c r="AO61" s="17">
        <v>1.071</v>
      </c>
      <c r="AP61" s="17">
        <v>1.06</v>
      </c>
      <c r="AQ61" s="17">
        <v>0.58599999999999997</v>
      </c>
      <c r="AR61" s="17">
        <v>0.57399999999999995</v>
      </c>
      <c r="AS61" s="17">
        <v>0.61</v>
      </c>
    </row>
    <row r="62" spans="2:45">
      <c r="B62" s="16">
        <v>8.7384259259259255E-3</v>
      </c>
      <c r="C62" s="17">
        <v>20</v>
      </c>
      <c r="D62" s="17">
        <v>0.46600000000000003</v>
      </c>
      <c r="E62" s="17">
        <v>0.46500000000000002</v>
      </c>
      <c r="F62" s="17">
        <v>0.46300000000000002</v>
      </c>
      <c r="G62" s="17">
        <v>0.87</v>
      </c>
      <c r="H62" s="17">
        <v>0.86599999999999999</v>
      </c>
      <c r="I62" s="17">
        <v>0.84399999999999997</v>
      </c>
      <c r="J62" s="17">
        <v>1.552</v>
      </c>
      <c r="K62" s="17">
        <v>1.5369999999999999</v>
      </c>
      <c r="L62" s="17">
        <v>1.5740000000000001</v>
      </c>
      <c r="M62" s="17">
        <v>0.872</v>
      </c>
      <c r="N62" s="17">
        <v>0.86399999999999999</v>
      </c>
      <c r="O62" s="17">
        <v>0.86299999999999999</v>
      </c>
      <c r="P62" s="17">
        <v>1.6060000000000001</v>
      </c>
      <c r="Q62" s="17">
        <v>1.5880000000000001</v>
      </c>
      <c r="R62" s="17">
        <v>1.5529999999999999</v>
      </c>
      <c r="S62" s="17">
        <v>0.93400000000000005</v>
      </c>
      <c r="T62" s="17">
        <v>0.95199999999999996</v>
      </c>
      <c r="U62" s="17">
        <v>0.90800000000000003</v>
      </c>
      <c r="V62" s="17">
        <v>1.512</v>
      </c>
      <c r="W62" s="17">
        <v>1.496</v>
      </c>
      <c r="X62" s="17">
        <v>1.4830000000000001</v>
      </c>
      <c r="Y62" s="17">
        <v>1.3280000000000001</v>
      </c>
      <c r="Z62" s="17">
        <v>1.3169999999999999</v>
      </c>
      <c r="AA62" s="17">
        <v>1.2949999999999999</v>
      </c>
      <c r="AB62" s="17">
        <v>0.89200000000000002</v>
      </c>
      <c r="AC62" s="17">
        <v>0.872</v>
      </c>
      <c r="AD62" s="17">
        <v>0.879</v>
      </c>
      <c r="AE62" s="17">
        <v>0.998</v>
      </c>
      <c r="AF62" s="17">
        <v>0.999</v>
      </c>
      <c r="AG62" s="17">
        <v>0.998</v>
      </c>
      <c r="AH62" s="17">
        <v>1.1579999999999999</v>
      </c>
      <c r="AI62" s="17">
        <v>1.145</v>
      </c>
      <c r="AJ62" s="17">
        <v>1.155</v>
      </c>
      <c r="AK62" s="17">
        <v>1.0780000000000001</v>
      </c>
      <c r="AL62" s="17">
        <v>1.0629999999999999</v>
      </c>
      <c r="AM62" s="17">
        <v>1.1040000000000001</v>
      </c>
      <c r="AN62" s="17">
        <v>1.113</v>
      </c>
      <c r="AO62" s="17">
        <v>1.099</v>
      </c>
      <c r="AP62" s="17">
        <v>1.089</v>
      </c>
      <c r="AQ62" s="17">
        <v>0.59699999999999998</v>
      </c>
      <c r="AR62" s="17">
        <v>0.58399999999999996</v>
      </c>
      <c r="AS62" s="17">
        <v>0.61399999999999999</v>
      </c>
    </row>
    <row r="63" spans="2:45">
      <c r="B63" s="16">
        <v>9.3171296296296283E-3</v>
      </c>
      <c r="C63" s="17">
        <v>20</v>
      </c>
      <c r="D63" s="17">
        <v>0.46899999999999997</v>
      </c>
      <c r="E63" s="17">
        <v>0.46800000000000003</v>
      </c>
      <c r="F63" s="17">
        <v>0.46600000000000003</v>
      </c>
      <c r="G63" s="17">
        <v>0.89</v>
      </c>
      <c r="H63" s="17">
        <v>0.88500000000000001</v>
      </c>
      <c r="I63" s="17">
        <v>0.86199999999999999</v>
      </c>
      <c r="J63" s="17">
        <v>1.595</v>
      </c>
      <c r="K63" s="17">
        <v>1.579</v>
      </c>
      <c r="L63" s="17">
        <v>1.6180000000000001</v>
      </c>
      <c r="M63" s="17">
        <v>0.89</v>
      </c>
      <c r="N63" s="17">
        <v>0.88200000000000001</v>
      </c>
      <c r="O63" s="17">
        <v>0.88100000000000001</v>
      </c>
      <c r="P63" s="17">
        <v>1.65</v>
      </c>
      <c r="Q63" s="17">
        <v>1.6319999999999999</v>
      </c>
      <c r="R63" s="17">
        <v>1.5960000000000001</v>
      </c>
      <c r="S63" s="17">
        <v>0.95599999999999996</v>
      </c>
      <c r="T63" s="17">
        <v>0.97599999999999998</v>
      </c>
      <c r="U63" s="17">
        <v>0.93100000000000005</v>
      </c>
      <c r="V63" s="17">
        <v>1.5580000000000001</v>
      </c>
      <c r="W63" s="17">
        <v>1.542</v>
      </c>
      <c r="X63" s="17">
        <v>1.5289999999999999</v>
      </c>
      <c r="Y63" s="17">
        <v>1.365</v>
      </c>
      <c r="Z63" s="17">
        <v>1.3540000000000001</v>
      </c>
      <c r="AA63" s="17">
        <v>1.333</v>
      </c>
      <c r="AB63" s="17">
        <v>0.91300000000000003</v>
      </c>
      <c r="AC63" s="17">
        <v>0.89200000000000002</v>
      </c>
      <c r="AD63" s="17">
        <v>0.89900000000000002</v>
      </c>
      <c r="AE63" s="17">
        <v>1.026</v>
      </c>
      <c r="AF63" s="17">
        <v>1.0269999999999999</v>
      </c>
      <c r="AG63" s="17">
        <v>1.026</v>
      </c>
      <c r="AH63" s="17">
        <v>1.1919999999999999</v>
      </c>
      <c r="AI63" s="17">
        <v>1.1779999999999999</v>
      </c>
      <c r="AJ63" s="17">
        <v>1.1879999999999999</v>
      </c>
      <c r="AK63" s="17">
        <v>1.1100000000000001</v>
      </c>
      <c r="AL63" s="17">
        <v>1.0940000000000001</v>
      </c>
      <c r="AM63" s="17">
        <v>1.137</v>
      </c>
      <c r="AN63" s="17">
        <v>1.141</v>
      </c>
      <c r="AO63" s="17">
        <v>1.127</v>
      </c>
      <c r="AP63" s="17">
        <v>1.117</v>
      </c>
      <c r="AQ63" s="17">
        <v>0.60799999999999998</v>
      </c>
      <c r="AR63" s="17">
        <v>0.59499999999999997</v>
      </c>
      <c r="AS63" s="17">
        <v>0.626</v>
      </c>
    </row>
    <row r="64" spans="2:45">
      <c r="B64" s="16">
        <v>9.8958333333333329E-3</v>
      </c>
      <c r="C64" s="17">
        <v>20</v>
      </c>
      <c r="D64" s="17">
        <v>0.47199999999999998</v>
      </c>
      <c r="E64" s="17">
        <v>0.47099999999999997</v>
      </c>
      <c r="F64" s="17">
        <v>0.46899999999999997</v>
      </c>
      <c r="G64" s="17">
        <v>0.90900000000000003</v>
      </c>
      <c r="H64" s="17">
        <v>0.90300000000000002</v>
      </c>
      <c r="I64" s="17">
        <v>0.88</v>
      </c>
      <c r="J64" s="17">
        <v>1.6379999999999999</v>
      </c>
      <c r="K64" s="17">
        <v>1.623</v>
      </c>
      <c r="L64" s="17">
        <v>1.661</v>
      </c>
      <c r="M64" s="17">
        <v>0.90800000000000003</v>
      </c>
      <c r="N64" s="17">
        <v>0.9</v>
      </c>
      <c r="O64" s="17">
        <v>0.89900000000000002</v>
      </c>
      <c r="P64" s="17">
        <v>1.694</v>
      </c>
      <c r="Q64" s="17">
        <v>1.6759999999999999</v>
      </c>
      <c r="R64" s="17">
        <v>1.64</v>
      </c>
      <c r="S64" s="17">
        <v>0.97899999999999998</v>
      </c>
      <c r="T64" s="17">
        <v>0.999</v>
      </c>
      <c r="U64" s="17">
        <v>0.95299999999999996</v>
      </c>
      <c r="V64" s="17">
        <v>1.6040000000000001</v>
      </c>
      <c r="W64" s="17">
        <v>1.5880000000000001</v>
      </c>
      <c r="X64" s="17">
        <v>1.5740000000000001</v>
      </c>
      <c r="Y64" s="17">
        <v>1.403</v>
      </c>
      <c r="Z64" s="17">
        <v>1.3919999999999999</v>
      </c>
      <c r="AA64" s="17">
        <v>1.37</v>
      </c>
      <c r="AB64" s="17">
        <v>0.93300000000000005</v>
      </c>
      <c r="AC64" s="17">
        <v>0.91200000000000003</v>
      </c>
      <c r="AD64" s="17">
        <v>0.92</v>
      </c>
      <c r="AE64" s="17">
        <v>1.0529999999999999</v>
      </c>
      <c r="AF64" s="17">
        <v>1.054</v>
      </c>
      <c r="AG64" s="17">
        <v>1.054</v>
      </c>
      <c r="AH64" s="17">
        <v>1.2250000000000001</v>
      </c>
      <c r="AI64" s="17">
        <v>1.2110000000000001</v>
      </c>
      <c r="AJ64" s="17">
        <v>1.2210000000000001</v>
      </c>
      <c r="AK64" s="17">
        <v>1.141</v>
      </c>
      <c r="AL64" s="17">
        <v>1.125</v>
      </c>
      <c r="AM64" s="17">
        <v>1.17</v>
      </c>
      <c r="AN64" s="17">
        <v>1.17</v>
      </c>
      <c r="AO64" s="17">
        <v>1.1559999999999999</v>
      </c>
      <c r="AP64" s="17">
        <v>1.1439999999999999</v>
      </c>
      <c r="AQ64" s="17">
        <v>0.61899999999999999</v>
      </c>
      <c r="AR64" s="17">
        <v>0.60499999999999998</v>
      </c>
      <c r="AS64" s="17">
        <v>0.63700000000000001</v>
      </c>
    </row>
    <row r="65" spans="1:45">
      <c r="B65" s="16">
        <v>1.0474537037037037E-2</v>
      </c>
      <c r="C65" s="17">
        <v>20</v>
      </c>
      <c r="D65" s="17">
        <v>0.47499999999999998</v>
      </c>
      <c r="E65" s="17">
        <v>0.47399999999999998</v>
      </c>
      <c r="F65" s="17">
        <v>0.47299999999999998</v>
      </c>
      <c r="G65" s="17">
        <v>0.92800000000000005</v>
      </c>
      <c r="H65" s="17">
        <v>0.92100000000000004</v>
      </c>
      <c r="I65" s="17">
        <v>0.89700000000000002</v>
      </c>
      <c r="J65" s="17">
        <v>1.68</v>
      </c>
      <c r="K65" s="17">
        <v>1.665</v>
      </c>
      <c r="L65" s="17">
        <v>1.704</v>
      </c>
      <c r="M65" s="17">
        <v>0.92600000000000005</v>
      </c>
      <c r="N65" s="17">
        <v>0.91800000000000004</v>
      </c>
      <c r="O65" s="17">
        <v>0.91700000000000004</v>
      </c>
      <c r="P65" s="17">
        <v>1.738</v>
      </c>
      <c r="Q65" s="17">
        <v>1.718</v>
      </c>
      <c r="R65" s="17">
        <v>1.681</v>
      </c>
      <c r="S65" s="17">
        <v>1.002</v>
      </c>
      <c r="T65" s="17">
        <v>1.022</v>
      </c>
      <c r="U65" s="17">
        <v>0.97499999999999998</v>
      </c>
      <c r="V65" s="17">
        <v>1.649</v>
      </c>
      <c r="W65" s="17">
        <v>1.633</v>
      </c>
      <c r="X65" s="17">
        <v>1.619</v>
      </c>
      <c r="Y65" s="17">
        <v>1.44</v>
      </c>
      <c r="Z65" s="17">
        <v>1.429</v>
      </c>
      <c r="AA65" s="17">
        <v>1.4059999999999999</v>
      </c>
      <c r="AB65" s="17">
        <v>0.95299999999999996</v>
      </c>
      <c r="AC65" s="17">
        <v>0.93200000000000005</v>
      </c>
      <c r="AD65" s="17">
        <v>0.93899999999999995</v>
      </c>
      <c r="AE65" s="17">
        <v>1.08</v>
      </c>
      <c r="AF65" s="17">
        <v>1.081</v>
      </c>
      <c r="AG65" s="17">
        <v>1.0820000000000001</v>
      </c>
      <c r="AH65" s="17">
        <v>1.258</v>
      </c>
      <c r="AI65" s="17">
        <v>1.2430000000000001</v>
      </c>
      <c r="AJ65" s="17">
        <v>1.2549999999999999</v>
      </c>
      <c r="AK65" s="17">
        <v>1.1719999999999999</v>
      </c>
      <c r="AL65" s="17">
        <v>1.1559999999999999</v>
      </c>
      <c r="AM65" s="17">
        <v>1.202</v>
      </c>
      <c r="AN65" s="17">
        <v>1.198</v>
      </c>
      <c r="AO65" s="17">
        <v>1.1830000000000001</v>
      </c>
      <c r="AP65" s="17">
        <v>1.1719999999999999</v>
      </c>
      <c r="AQ65" s="17">
        <v>0.63</v>
      </c>
      <c r="AR65" s="17">
        <v>0.61599999999999999</v>
      </c>
      <c r="AS65" s="17">
        <v>0.64800000000000002</v>
      </c>
    </row>
    <row r="66" spans="1:45">
      <c r="B66" s="16">
        <v>1.105324074074074E-2</v>
      </c>
      <c r="C66" s="17">
        <v>20.100000000000001</v>
      </c>
      <c r="D66" s="17">
        <v>0.47899999999999998</v>
      </c>
      <c r="E66" s="17">
        <v>0.47699999999999998</v>
      </c>
      <c r="F66" s="17">
        <v>0.47599999999999998</v>
      </c>
      <c r="G66" s="17">
        <v>0.94599999999999995</v>
      </c>
      <c r="H66" s="17">
        <v>0.93899999999999995</v>
      </c>
      <c r="I66" s="17">
        <v>0.91400000000000003</v>
      </c>
      <c r="J66" s="17">
        <v>1.72</v>
      </c>
      <c r="K66" s="17">
        <v>1.7050000000000001</v>
      </c>
      <c r="L66" s="17">
        <v>1.7450000000000001</v>
      </c>
      <c r="M66" s="17">
        <v>0.94299999999999995</v>
      </c>
      <c r="N66" s="17">
        <v>0.93500000000000005</v>
      </c>
      <c r="O66" s="17">
        <v>0.93400000000000005</v>
      </c>
      <c r="P66" s="17">
        <v>1.7789999999999999</v>
      </c>
      <c r="Q66" s="17">
        <v>1.7589999999999999</v>
      </c>
      <c r="R66" s="17">
        <v>1.7210000000000001</v>
      </c>
      <c r="S66" s="17">
        <v>1.024</v>
      </c>
      <c r="T66" s="17">
        <v>1.044</v>
      </c>
      <c r="U66" s="17">
        <v>0.997</v>
      </c>
      <c r="V66" s="17">
        <v>1.6930000000000001</v>
      </c>
      <c r="W66" s="17">
        <v>1.6759999999999999</v>
      </c>
      <c r="X66" s="17">
        <v>1.6619999999999999</v>
      </c>
      <c r="Y66" s="17">
        <v>1.476</v>
      </c>
      <c r="Z66" s="17">
        <v>1.464</v>
      </c>
      <c r="AA66" s="17">
        <v>1.4419999999999999</v>
      </c>
      <c r="AB66" s="17">
        <v>0.97299999999999998</v>
      </c>
      <c r="AC66" s="17">
        <v>0.95099999999999996</v>
      </c>
      <c r="AD66" s="17">
        <v>0.95899999999999996</v>
      </c>
      <c r="AE66" s="17">
        <v>1.107</v>
      </c>
      <c r="AF66" s="17">
        <v>1.1080000000000001</v>
      </c>
      <c r="AG66" s="17">
        <v>1.109</v>
      </c>
      <c r="AH66" s="17">
        <v>1.2889999999999999</v>
      </c>
      <c r="AI66" s="17">
        <v>1.2749999999999999</v>
      </c>
      <c r="AJ66" s="17">
        <v>1.286</v>
      </c>
      <c r="AK66" s="17">
        <v>1.202</v>
      </c>
      <c r="AL66" s="17">
        <v>1.1859999999999999</v>
      </c>
      <c r="AM66" s="17">
        <v>1.234</v>
      </c>
      <c r="AN66" s="17">
        <v>1.2250000000000001</v>
      </c>
      <c r="AO66" s="17">
        <v>1.21</v>
      </c>
      <c r="AP66" s="17">
        <v>1.198</v>
      </c>
      <c r="AQ66" s="17">
        <v>0.64</v>
      </c>
      <c r="AR66" s="17">
        <v>0.626</v>
      </c>
      <c r="AS66" s="17">
        <v>0.65800000000000003</v>
      </c>
    </row>
    <row r="67" spans="1:45">
      <c r="B67" s="16">
        <v>1.1631944444444445E-2</v>
      </c>
      <c r="C67" s="17">
        <v>20.100000000000001</v>
      </c>
      <c r="D67" s="17">
        <v>0.48199999999999998</v>
      </c>
      <c r="E67" s="17">
        <v>0.48099999999999998</v>
      </c>
      <c r="F67" s="17">
        <v>0.47899999999999998</v>
      </c>
      <c r="G67" s="17">
        <v>0.96299999999999997</v>
      </c>
      <c r="H67" s="17">
        <v>0.95699999999999996</v>
      </c>
      <c r="I67" s="17">
        <v>0.93100000000000005</v>
      </c>
      <c r="J67" s="17">
        <v>1.762</v>
      </c>
      <c r="K67" s="17">
        <v>1.7450000000000001</v>
      </c>
      <c r="L67" s="17">
        <v>1.7869999999999999</v>
      </c>
      <c r="M67" s="17">
        <v>0.96099999999999997</v>
      </c>
      <c r="N67" s="17">
        <v>0.95299999999999996</v>
      </c>
      <c r="O67" s="17">
        <v>0.95199999999999996</v>
      </c>
      <c r="P67" s="17">
        <v>1.821</v>
      </c>
      <c r="Q67" s="17">
        <v>1.8009999999999999</v>
      </c>
      <c r="R67" s="17">
        <v>1.7629999999999999</v>
      </c>
      <c r="S67" s="17">
        <v>1.046</v>
      </c>
      <c r="T67" s="17">
        <v>1.0669999999999999</v>
      </c>
      <c r="U67" s="17">
        <v>1.018</v>
      </c>
      <c r="V67" s="17">
        <v>1.736</v>
      </c>
      <c r="W67" s="17">
        <v>1.7190000000000001</v>
      </c>
      <c r="X67" s="17">
        <v>1.7050000000000001</v>
      </c>
      <c r="Y67" s="17">
        <v>1.512</v>
      </c>
      <c r="Z67" s="17">
        <v>1.5</v>
      </c>
      <c r="AA67" s="17">
        <v>1.478</v>
      </c>
      <c r="AB67" s="17">
        <v>0.99299999999999999</v>
      </c>
      <c r="AC67" s="17">
        <v>0.97</v>
      </c>
      <c r="AD67" s="17">
        <v>0.97799999999999998</v>
      </c>
      <c r="AE67" s="17">
        <v>1.133</v>
      </c>
      <c r="AF67" s="17">
        <v>1.135</v>
      </c>
      <c r="AG67" s="17">
        <v>1.1359999999999999</v>
      </c>
      <c r="AH67" s="17">
        <v>1.321</v>
      </c>
      <c r="AI67" s="17">
        <v>1.306</v>
      </c>
      <c r="AJ67" s="17">
        <v>1.3180000000000001</v>
      </c>
      <c r="AK67" s="17">
        <v>1.2330000000000001</v>
      </c>
      <c r="AL67" s="17">
        <v>1.216</v>
      </c>
      <c r="AM67" s="17">
        <v>1.266</v>
      </c>
      <c r="AN67" s="17">
        <v>1.2529999999999999</v>
      </c>
      <c r="AO67" s="17">
        <v>1.2370000000000001</v>
      </c>
      <c r="AP67" s="17">
        <v>1.2250000000000001</v>
      </c>
      <c r="AQ67" s="17">
        <v>0.65100000000000002</v>
      </c>
      <c r="AR67" s="17">
        <v>0.63700000000000001</v>
      </c>
      <c r="AS67" s="17">
        <v>0.66900000000000004</v>
      </c>
    </row>
    <row r="68" spans="1:45">
      <c r="B68" s="16">
        <v>1.2210648148148146E-2</v>
      </c>
      <c r="C68" s="17">
        <v>20.100000000000001</v>
      </c>
      <c r="D68" s="17">
        <v>0.48499999999999999</v>
      </c>
      <c r="E68" s="17">
        <v>0.48399999999999999</v>
      </c>
      <c r="F68" s="17">
        <v>0.48199999999999998</v>
      </c>
      <c r="G68" s="17">
        <v>0.98099999999999998</v>
      </c>
      <c r="H68" s="17">
        <v>0.97399999999999998</v>
      </c>
      <c r="I68" s="17">
        <v>0.94699999999999995</v>
      </c>
      <c r="J68" s="17">
        <v>1.802</v>
      </c>
      <c r="K68" s="17">
        <v>1.7849999999999999</v>
      </c>
      <c r="L68" s="17">
        <v>1.827</v>
      </c>
      <c r="M68" s="17">
        <v>0.97799999999999998</v>
      </c>
      <c r="N68" s="17">
        <v>0.97</v>
      </c>
      <c r="O68" s="17">
        <v>0.96899999999999997</v>
      </c>
      <c r="P68" s="17">
        <v>1.8620000000000001</v>
      </c>
      <c r="Q68" s="17">
        <v>1.841</v>
      </c>
      <c r="R68" s="17">
        <v>1.8029999999999999</v>
      </c>
      <c r="S68" s="17">
        <v>1.0680000000000001</v>
      </c>
      <c r="T68" s="17">
        <v>1.089</v>
      </c>
      <c r="U68" s="17">
        <v>1.04</v>
      </c>
      <c r="V68" s="17">
        <v>1.7789999999999999</v>
      </c>
      <c r="W68" s="17">
        <v>1.7609999999999999</v>
      </c>
      <c r="X68" s="17">
        <v>1.7470000000000001</v>
      </c>
      <c r="Y68" s="17">
        <v>1.5469999999999999</v>
      </c>
      <c r="Z68" s="17">
        <v>1.5349999999999999</v>
      </c>
      <c r="AA68" s="17">
        <v>1.512</v>
      </c>
      <c r="AB68" s="17">
        <v>1.012</v>
      </c>
      <c r="AC68" s="17">
        <v>0.98899999999999999</v>
      </c>
      <c r="AD68" s="17">
        <v>0.997</v>
      </c>
      <c r="AE68" s="17">
        <v>1.1599999999999999</v>
      </c>
      <c r="AF68" s="17">
        <v>1.161</v>
      </c>
      <c r="AG68" s="17">
        <v>1.1619999999999999</v>
      </c>
      <c r="AH68" s="17">
        <v>1.3520000000000001</v>
      </c>
      <c r="AI68" s="17">
        <v>1.3380000000000001</v>
      </c>
      <c r="AJ68" s="17">
        <v>1.349</v>
      </c>
      <c r="AK68" s="17">
        <v>1.262</v>
      </c>
      <c r="AL68" s="17">
        <v>1.246</v>
      </c>
      <c r="AM68" s="17">
        <v>1.2969999999999999</v>
      </c>
      <c r="AN68" s="17">
        <v>1.2789999999999999</v>
      </c>
      <c r="AO68" s="17">
        <v>1.2629999999999999</v>
      </c>
      <c r="AP68" s="17">
        <v>1.252</v>
      </c>
      <c r="AQ68" s="17">
        <v>0.66200000000000003</v>
      </c>
      <c r="AR68" s="17">
        <v>0.64700000000000002</v>
      </c>
      <c r="AS68" s="17">
        <v>0.68</v>
      </c>
    </row>
    <row r="69" spans="1:45">
      <c r="B69" s="16">
        <v>1.2789351851851852E-2</v>
      </c>
      <c r="C69" s="17">
        <v>20.100000000000001</v>
      </c>
      <c r="D69" s="17">
        <v>0.48899999999999999</v>
      </c>
      <c r="E69" s="17">
        <v>0.48799999999999999</v>
      </c>
      <c r="F69" s="17">
        <v>0.48499999999999999</v>
      </c>
      <c r="G69" s="17">
        <v>0.998</v>
      </c>
      <c r="H69" s="17">
        <v>0.99099999999999999</v>
      </c>
      <c r="I69" s="17">
        <v>0.96399999999999997</v>
      </c>
      <c r="J69" s="17">
        <v>1.84</v>
      </c>
      <c r="K69" s="17">
        <v>1.823</v>
      </c>
      <c r="L69" s="17">
        <v>1.8660000000000001</v>
      </c>
      <c r="M69" s="17">
        <v>0.995</v>
      </c>
      <c r="N69" s="17">
        <v>0.98699999999999999</v>
      </c>
      <c r="O69" s="17">
        <v>0.98599999999999999</v>
      </c>
      <c r="P69" s="17">
        <v>1.901</v>
      </c>
      <c r="Q69" s="17">
        <v>1.881</v>
      </c>
      <c r="R69" s="17">
        <v>1.841</v>
      </c>
      <c r="S69" s="17">
        <v>1.0900000000000001</v>
      </c>
      <c r="T69" s="17">
        <v>1.111</v>
      </c>
      <c r="U69" s="17">
        <v>1.0609999999999999</v>
      </c>
      <c r="V69" s="17">
        <v>1.819</v>
      </c>
      <c r="W69" s="17">
        <v>1.8009999999999999</v>
      </c>
      <c r="X69" s="17">
        <v>1.788</v>
      </c>
      <c r="Y69" s="17">
        <v>1.581</v>
      </c>
      <c r="Z69" s="17">
        <v>1.569</v>
      </c>
      <c r="AA69" s="17">
        <v>1.5469999999999999</v>
      </c>
      <c r="AB69" s="17">
        <v>1.032</v>
      </c>
      <c r="AC69" s="17">
        <v>1.008</v>
      </c>
      <c r="AD69" s="17">
        <v>1.016</v>
      </c>
      <c r="AE69" s="17">
        <v>1.1850000000000001</v>
      </c>
      <c r="AF69" s="17">
        <v>1.1870000000000001</v>
      </c>
      <c r="AG69" s="17">
        <v>1.1890000000000001</v>
      </c>
      <c r="AH69" s="17">
        <v>1.3819999999999999</v>
      </c>
      <c r="AI69" s="17">
        <v>1.3680000000000001</v>
      </c>
      <c r="AJ69" s="17">
        <v>1.379</v>
      </c>
      <c r="AK69" s="17">
        <v>1.2909999999999999</v>
      </c>
      <c r="AL69" s="17">
        <v>1.2749999999999999</v>
      </c>
      <c r="AM69" s="17">
        <v>1.3280000000000001</v>
      </c>
      <c r="AN69" s="17">
        <v>1.3049999999999999</v>
      </c>
      <c r="AO69" s="17">
        <v>1.29</v>
      </c>
      <c r="AP69" s="17">
        <v>1.2769999999999999</v>
      </c>
      <c r="AQ69" s="17">
        <v>0.67200000000000004</v>
      </c>
      <c r="AR69" s="17">
        <v>0.65800000000000003</v>
      </c>
      <c r="AS69" s="17">
        <v>0.69099999999999995</v>
      </c>
    </row>
    <row r="70" spans="1:45">
      <c r="B70" s="16">
        <v>1.3368055555555557E-2</v>
      </c>
      <c r="C70" s="17">
        <v>20.100000000000001</v>
      </c>
      <c r="D70" s="17">
        <v>0.49199999999999999</v>
      </c>
      <c r="E70" s="17">
        <v>0.49099999999999999</v>
      </c>
      <c r="F70" s="17">
        <v>0.48899999999999999</v>
      </c>
      <c r="G70" s="17">
        <v>1.016</v>
      </c>
      <c r="H70" s="17">
        <v>1.0069999999999999</v>
      </c>
      <c r="I70" s="17">
        <v>0.98</v>
      </c>
      <c r="J70" s="17">
        <v>1.879</v>
      </c>
      <c r="K70" s="17">
        <v>1.8620000000000001</v>
      </c>
      <c r="L70" s="17">
        <v>1.9059999999999999</v>
      </c>
      <c r="M70" s="17">
        <v>1.012</v>
      </c>
      <c r="N70" s="17">
        <v>1.004</v>
      </c>
      <c r="O70" s="17">
        <v>1.0029999999999999</v>
      </c>
      <c r="P70" s="17">
        <v>1.9410000000000001</v>
      </c>
      <c r="Q70" s="17">
        <v>1.92</v>
      </c>
      <c r="R70" s="17">
        <v>1.879</v>
      </c>
      <c r="S70" s="17">
        <v>1.111</v>
      </c>
      <c r="T70" s="17">
        <v>1.1319999999999999</v>
      </c>
      <c r="U70" s="17">
        <v>1.0820000000000001</v>
      </c>
      <c r="V70" s="17">
        <v>1.861</v>
      </c>
      <c r="W70" s="17">
        <v>1.8420000000000001</v>
      </c>
      <c r="X70" s="17">
        <v>1.829</v>
      </c>
      <c r="Y70" s="17">
        <v>1.6160000000000001</v>
      </c>
      <c r="Z70" s="17">
        <v>1.6020000000000001</v>
      </c>
      <c r="AA70" s="17">
        <v>1.581</v>
      </c>
      <c r="AB70" s="17">
        <v>1.052</v>
      </c>
      <c r="AC70" s="17">
        <v>1.0269999999999999</v>
      </c>
      <c r="AD70" s="17">
        <v>1.0349999999999999</v>
      </c>
      <c r="AE70" s="17">
        <v>1.2110000000000001</v>
      </c>
      <c r="AF70" s="17">
        <v>1.2130000000000001</v>
      </c>
      <c r="AG70" s="17">
        <v>1.2150000000000001</v>
      </c>
      <c r="AH70" s="17">
        <v>1.413</v>
      </c>
      <c r="AI70" s="17">
        <v>1.3979999999999999</v>
      </c>
      <c r="AJ70" s="17">
        <v>1.41</v>
      </c>
      <c r="AK70" s="17">
        <v>1.321</v>
      </c>
      <c r="AL70" s="17">
        <v>1.3049999999999999</v>
      </c>
      <c r="AM70" s="17">
        <v>1.359</v>
      </c>
      <c r="AN70" s="17">
        <v>1.3320000000000001</v>
      </c>
      <c r="AO70" s="17">
        <v>1.3149999999999999</v>
      </c>
      <c r="AP70" s="17">
        <v>1.3029999999999999</v>
      </c>
      <c r="AQ70" s="17">
        <v>0.68300000000000005</v>
      </c>
      <c r="AR70" s="17">
        <v>0.66800000000000004</v>
      </c>
      <c r="AS70" s="17">
        <v>0.70099999999999996</v>
      </c>
    </row>
    <row r="71" spans="1:45">
      <c r="B71" s="16">
        <v>1.3946759259259258E-2</v>
      </c>
      <c r="C71" s="17">
        <v>20.2</v>
      </c>
      <c r="D71" s="17">
        <v>0.496</v>
      </c>
      <c r="E71" s="17">
        <v>0.49399999999999999</v>
      </c>
      <c r="F71" s="17">
        <v>0.49199999999999999</v>
      </c>
      <c r="G71" s="17">
        <v>1.034</v>
      </c>
      <c r="H71" s="17">
        <v>1.024</v>
      </c>
      <c r="I71" s="17">
        <v>0.997</v>
      </c>
      <c r="J71" s="17">
        <v>1.9159999999999999</v>
      </c>
      <c r="K71" s="17">
        <v>1.899</v>
      </c>
      <c r="L71" s="17">
        <v>1.944</v>
      </c>
      <c r="M71" s="17">
        <v>1.0289999999999999</v>
      </c>
      <c r="N71" s="17">
        <v>1.0209999999999999</v>
      </c>
      <c r="O71" s="17">
        <v>1.02</v>
      </c>
      <c r="P71" s="17">
        <v>1.98</v>
      </c>
      <c r="Q71" s="17">
        <v>1.958</v>
      </c>
      <c r="R71" s="17">
        <v>1.9179999999999999</v>
      </c>
      <c r="S71" s="17">
        <v>1.1319999999999999</v>
      </c>
      <c r="T71" s="17">
        <v>1.1539999999999999</v>
      </c>
      <c r="U71" s="17">
        <v>1.103</v>
      </c>
      <c r="V71" s="17">
        <v>1.901</v>
      </c>
      <c r="W71" s="17">
        <v>1.883</v>
      </c>
      <c r="X71" s="17">
        <v>1.87</v>
      </c>
      <c r="Y71" s="17">
        <v>1.65</v>
      </c>
      <c r="Z71" s="17">
        <v>1.6359999999999999</v>
      </c>
      <c r="AA71" s="17">
        <v>1.6140000000000001</v>
      </c>
      <c r="AB71" s="17">
        <v>1.0720000000000001</v>
      </c>
      <c r="AC71" s="17">
        <v>1.0449999999999999</v>
      </c>
      <c r="AD71" s="17">
        <v>1.054</v>
      </c>
      <c r="AE71" s="17">
        <v>1.2370000000000001</v>
      </c>
      <c r="AF71" s="17">
        <v>1.2390000000000001</v>
      </c>
      <c r="AG71" s="17">
        <v>1.2410000000000001</v>
      </c>
      <c r="AH71" s="17">
        <v>1.4430000000000001</v>
      </c>
      <c r="AI71" s="17">
        <v>1.429</v>
      </c>
      <c r="AJ71" s="17">
        <v>1.44</v>
      </c>
      <c r="AK71" s="17">
        <v>1.351</v>
      </c>
      <c r="AL71" s="17">
        <v>1.3340000000000001</v>
      </c>
      <c r="AM71" s="17">
        <v>1.389</v>
      </c>
      <c r="AN71" s="17">
        <v>1.3580000000000001</v>
      </c>
      <c r="AO71" s="17">
        <v>1.341</v>
      </c>
      <c r="AP71" s="17">
        <v>1.329</v>
      </c>
      <c r="AQ71" s="17">
        <v>0.69399999999999995</v>
      </c>
      <c r="AR71" s="17">
        <v>0.67900000000000005</v>
      </c>
      <c r="AS71" s="17">
        <v>0.71299999999999997</v>
      </c>
    </row>
    <row r="73" spans="1:45">
      <c r="A73" s="4" t="s">
        <v>98</v>
      </c>
      <c r="B73" s="1"/>
    </row>
    <row r="75" spans="1:45">
      <c r="B75" s="6" t="s">
        <v>9</v>
      </c>
      <c r="C75" s="6" t="s">
        <v>56</v>
      </c>
      <c r="D75" s="6" t="s">
        <v>57</v>
      </c>
      <c r="E75" s="6" t="s">
        <v>58</v>
      </c>
      <c r="F75" s="6" t="s">
        <v>59</v>
      </c>
      <c r="G75" s="6" t="s">
        <v>60</v>
      </c>
      <c r="H75" s="6" t="s">
        <v>61</v>
      </c>
      <c r="I75" s="6" t="s">
        <v>62</v>
      </c>
      <c r="J75" s="6" t="s">
        <v>63</v>
      </c>
      <c r="K75" s="6" t="s">
        <v>64</v>
      </c>
      <c r="L75" s="6" t="s">
        <v>65</v>
      </c>
      <c r="M75" s="6" t="s">
        <v>66</v>
      </c>
      <c r="N75" s="6" t="s">
        <v>67</v>
      </c>
      <c r="O75" s="6" t="s">
        <v>68</v>
      </c>
      <c r="P75" s="6" t="s">
        <v>69</v>
      </c>
      <c r="Q75" s="6" t="s">
        <v>70</v>
      </c>
      <c r="R75" s="6" t="s">
        <v>71</v>
      </c>
      <c r="S75" s="6" t="s">
        <v>72</v>
      </c>
      <c r="T75" s="6" t="s">
        <v>73</v>
      </c>
      <c r="U75" s="6" t="s">
        <v>74</v>
      </c>
      <c r="V75" s="6" t="s">
        <v>75</v>
      </c>
      <c r="W75" s="6" t="s">
        <v>76</v>
      </c>
      <c r="X75" s="6" t="s">
        <v>77</v>
      </c>
      <c r="Y75" s="6" t="s">
        <v>78</v>
      </c>
      <c r="Z75" s="6" t="s">
        <v>79</v>
      </c>
      <c r="AA75" s="6" t="s">
        <v>80</v>
      </c>
      <c r="AB75" s="6" t="s">
        <v>81</v>
      </c>
      <c r="AC75" s="6" t="s">
        <v>82</v>
      </c>
      <c r="AD75" s="6" t="s">
        <v>83</v>
      </c>
      <c r="AE75" s="6" t="s">
        <v>84</v>
      </c>
      <c r="AF75" s="6" t="s">
        <v>85</v>
      </c>
      <c r="AG75" s="6" t="s">
        <v>86</v>
      </c>
      <c r="AH75" s="6" t="s">
        <v>87</v>
      </c>
      <c r="AI75" s="6" t="s">
        <v>88</v>
      </c>
      <c r="AJ75" s="6" t="s">
        <v>89</v>
      </c>
      <c r="AK75" s="6" t="s">
        <v>90</v>
      </c>
      <c r="AL75" s="6" t="s">
        <v>91</v>
      </c>
      <c r="AM75" s="6" t="s">
        <v>92</v>
      </c>
      <c r="AN75" s="6" t="s">
        <v>93</v>
      </c>
      <c r="AO75" s="6" t="s">
        <v>94</v>
      </c>
      <c r="AP75" s="6" t="s">
        <v>95</v>
      </c>
      <c r="AQ75" s="6" t="s">
        <v>96</v>
      </c>
      <c r="AR75" s="6" t="s">
        <v>97</v>
      </c>
    </row>
    <row r="76" spans="1:45">
      <c r="B76" s="16">
        <v>5.7870370370370366E-5</v>
      </c>
      <c r="C76" s="17">
        <v>0</v>
      </c>
      <c r="D76" s="17">
        <v>0</v>
      </c>
      <c r="E76" s="17">
        <v>-1E-3</v>
      </c>
      <c r="F76" s="17">
        <v>0.13700000000000001</v>
      </c>
      <c r="G76" s="17">
        <v>0.123</v>
      </c>
      <c r="H76" s="17">
        <v>0.11700000000000001</v>
      </c>
      <c r="I76" s="17">
        <v>0.379</v>
      </c>
      <c r="J76" s="17">
        <v>0.36699999999999999</v>
      </c>
      <c r="K76" s="17">
        <v>0.38100000000000001</v>
      </c>
      <c r="L76" s="17">
        <v>0.16400000000000001</v>
      </c>
      <c r="M76" s="17">
        <v>0.157</v>
      </c>
      <c r="N76" s="17">
        <v>0.151</v>
      </c>
      <c r="O76" s="17">
        <v>0.42499999999999999</v>
      </c>
      <c r="P76" s="17">
        <v>0.40899999999999997</v>
      </c>
      <c r="Q76" s="17">
        <v>0.39200000000000002</v>
      </c>
      <c r="R76" s="17">
        <v>0.128</v>
      </c>
      <c r="S76" s="17">
        <v>0.14000000000000001</v>
      </c>
      <c r="T76" s="17">
        <v>0.112</v>
      </c>
      <c r="U76" s="17">
        <v>0.29399999999999998</v>
      </c>
      <c r="V76" s="17">
        <v>0.27800000000000002</v>
      </c>
      <c r="W76" s="17">
        <v>0.27200000000000002</v>
      </c>
      <c r="X76" s="17">
        <v>0.28100000000000003</v>
      </c>
      <c r="Y76" s="17">
        <v>0.27</v>
      </c>
      <c r="Z76" s="17">
        <v>0.251</v>
      </c>
      <c r="AA76" s="17">
        <v>0.14299999999999999</v>
      </c>
      <c r="AB76" s="17">
        <v>0.129</v>
      </c>
      <c r="AC76" s="17">
        <v>0.13600000000000001</v>
      </c>
      <c r="AD76" s="17">
        <v>0.13700000000000001</v>
      </c>
      <c r="AE76" s="17">
        <v>0.13800000000000001</v>
      </c>
      <c r="AF76" s="17">
        <v>0.13400000000000001</v>
      </c>
      <c r="AG76" s="17">
        <v>0.187</v>
      </c>
      <c r="AH76" s="17">
        <v>0.17699999999999999</v>
      </c>
      <c r="AI76" s="17">
        <v>0.17699999999999999</v>
      </c>
      <c r="AJ76" s="17">
        <v>0.14799999999999999</v>
      </c>
      <c r="AK76" s="17">
        <v>0.13500000000000001</v>
      </c>
      <c r="AL76" s="17">
        <v>0.18</v>
      </c>
      <c r="AM76" s="17">
        <v>0.222</v>
      </c>
      <c r="AN76" s="17">
        <v>0.214</v>
      </c>
      <c r="AO76" s="17">
        <v>0.20499999999999999</v>
      </c>
      <c r="AP76" s="17">
        <v>3.1E-2</v>
      </c>
      <c r="AQ76" s="17">
        <v>1.2999999999999999E-2</v>
      </c>
      <c r="AR76" s="17">
        <v>4.7E-2</v>
      </c>
    </row>
    <row r="77" spans="1:45">
      <c r="B77" s="16">
        <v>6.3657407407407402E-4</v>
      </c>
      <c r="C77" s="17">
        <v>0</v>
      </c>
      <c r="D77" s="17">
        <v>0</v>
      </c>
      <c r="E77" s="17">
        <v>-1E-3</v>
      </c>
      <c r="F77" s="17">
        <v>0.159</v>
      </c>
      <c r="G77" s="17">
        <v>0.14299999999999999</v>
      </c>
      <c r="H77" s="17">
        <v>0.13800000000000001</v>
      </c>
      <c r="I77" s="17">
        <v>0.434</v>
      </c>
      <c r="J77" s="17">
        <v>0.42199999999999999</v>
      </c>
      <c r="K77" s="17">
        <v>0.437</v>
      </c>
      <c r="L77" s="17">
        <v>0.182</v>
      </c>
      <c r="M77" s="17">
        <v>0.17499999999999999</v>
      </c>
      <c r="N77" s="17">
        <v>0.17100000000000001</v>
      </c>
      <c r="O77" s="17">
        <v>0.48</v>
      </c>
      <c r="P77" s="17">
        <v>0.46200000000000002</v>
      </c>
      <c r="Q77" s="17">
        <v>0.442</v>
      </c>
      <c r="R77" s="17">
        <v>0.155</v>
      </c>
      <c r="S77" s="17">
        <v>0.16700000000000001</v>
      </c>
      <c r="T77" s="17">
        <v>0.13800000000000001</v>
      </c>
      <c r="U77" s="17">
        <v>0.35</v>
      </c>
      <c r="V77" s="17">
        <v>0.33200000000000002</v>
      </c>
      <c r="W77" s="17">
        <v>0.32700000000000001</v>
      </c>
      <c r="X77" s="17">
        <v>0.32300000000000001</v>
      </c>
      <c r="Y77" s="17">
        <v>0.313</v>
      </c>
      <c r="Z77" s="17">
        <v>0.29099999999999998</v>
      </c>
      <c r="AA77" s="17">
        <v>0.16400000000000001</v>
      </c>
      <c r="AB77" s="17">
        <v>0.14899999999999999</v>
      </c>
      <c r="AC77" s="17">
        <v>0.156</v>
      </c>
      <c r="AD77" s="17">
        <v>0.16600000000000001</v>
      </c>
      <c r="AE77" s="17">
        <v>0.16500000000000001</v>
      </c>
      <c r="AF77" s="17">
        <v>0.16200000000000001</v>
      </c>
      <c r="AG77" s="17">
        <v>0.224</v>
      </c>
      <c r="AH77" s="17">
        <v>0.215</v>
      </c>
      <c r="AI77" s="17">
        <v>0.214</v>
      </c>
      <c r="AJ77" s="17">
        <v>0.18099999999999999</v>
      </c>
      <c r="AK77" s="17">
        <v>0.16900000000000001</v>
      </c>
      <c r="AL77" s="17">
        <v>0.216</v>
      </c>
      <c r="AM77" s="17">
        <v>0.254</v>
      </c>
      <c r="AN77" s="17">
        <v>0.247</v>
      </c>
      <c r="AO77" s="17">
        <v>0.23599999999999999</v>
      </c>
      <c r="AP77" s="17">
        <v>3.9E-2</v>
      </c>
      <c r="AQ77" s="17">
        <v>1.9E-2</v>
      </c>
      <c r="AR77" s="17">
        <v>5.5E-2</v>
      </c>
    </row>
    <row r="78" spans="1:45">
      <c r="B78" s="16">
        <v>1.2152777777777778E-3</v>
      </c>
      <c r="C78" s="17">
        <v>1E-3</v>
      </c>
      <c r="D78" s="17">
        <v>1E-3</v>
      </c>
      <c r="E78" s="17">
        <v>-1E-3</v>
      </c>
      <c r="F78" s="17">
        <v>0.184</v>
      </c>
      <c r="G78" s="17">
        <v>0.16800000000000001</v>
      </c>
      <c r="H78" s="17">
        <v>0.159</v>
      </c>
      <c r="I78" s="17">
        <v>0.48799999999999999</v>
      </c>
      <c r="J78" s="17">
        <v>0.47599999999999998</v>
      </c>
      <c r="K78" s="17">
        <v>0.49199999999999999</v>
      </c>
      <c r="L78" s="17">
        <v>0.20100000000000001</v>
      </c>
      <c r="M78" s="17">
        <v>0.19400000000000001</v>
      </c>
      <c r="N78" s="17">
        <v>0.19</v>
      </c>
      <c r="O78" s="17">
        <v>0.53</v>
      </c>
      <c r="P78" s="17">
        <v>0.51600000000000001</v>
      </c>
      <c r="Q78" s="17">
        <v>0.496</v>
      </c>
      <c r="R78" s="17">
        <v>0.182</v>
      </c>
      <c r="S78" s="17">
        <v>0.19500000000000001</v>
      </c>
      <c r="T78" s="17">
        <v>0.16400000000000001</v>
      </c>
      <c r="U78" s="17">
        <v>0.40699999999999997</v>
      </c>
      <c r="V78" s="17">
        <v>0.38900000000000001</v>
      </c>
      <c r="W78" s="17">
        <v>0.38400000000000001</v>
      </c>
      <c r="X78" s="17">
        <v>0.36599999999999999</v>
      </c>
      <c r="Y78" s="17">
        <v>0.35699999999999998</v>
      </c>
      <c r="Z78" s="17">
        <v>0.33300000000000002</v>
      </c>
      <c r="AA78" s="17">
        <v>0.184</v>
      </c>
      <c r="AB78" s="17">
        <v>0.17100000000000001</v>
      </c>
      <c r="AC78" s="17">
        <v>0.17799999999999999</v>
      </c>
      <c r="AD78" s="17">
        <v>0.19600000000000001</v>
      </c>
      <c r="AE78" s="17">
        <v>0.19400000000000001</v>
      </c>
      <c r="AF78" s="17">
        <v>0.19</v>
      </c>
      <c r="AG78" s="17">
        <v>0.26100000000000001</v>
      </c>
      <c r="AH78" s="17">
        <v>0.252</v>
      </c>
      <c r="AI78" s="17">
        <v>0.252</v>
      </c>
      <c r="AJ78" s="17">
        <v>0.215</v>
      </c>
      <c r="AK78" s="17">
        <v>0.20300000000000001</v>
      </c>
      <c r="AL78" s="17">
        <v>0.254</v>
      </c>
      <c r="AM78" s="17">
        <v>0.28599999999999998</v>
      </c>
      <c r="AN78" s="17">
        <v>0.27800000000000002</v>
      </c>
      <c r="AO78" s="17">
        <v>0.26700000000000002</v>
      </c>
      <c r="AP78" s="17">
        <v>4.8000000000000001E-2</v>
      </c>
      <c r="AQ78" s="17">
        <v>2.7E-2</v>
      </c>
      <c r="AR78" s="17">
        <v>6.4000000000000001E-2</v>
      </c>
    </row>
    <row r="79" spans="1:45">
      <c r="B79" s="16">
        <v>1.7939814814814815E-3</v>
      </c>
      <c r="C79" s="17">
        <v>0</v>
      </c>
      <c r="D79" s="17">
        <v>1E-3</v>
      </c>
      <c r="E79" s="17">
        <v>-2E-3</v>
      </c>
      <c r="F79" s="17">
        <v>0.20699999999999999</v>
      </c>
      <c r="G79" s="17">
        <v>0.188</v>
      </c>
      <c r="H79" s="17">
        <v>0.17699999999999999</v>
      </c>
      <c r="I79" s="17">
        <v>0.53800000000000003</v>
      </c>
      <c r="J79" s="17">
        <v>0.52600000000000002</v>
      </c>
      <c r="K79" s="17">
        <v>0.54500000000000004</v>
      </c>
      <c r="L79" s="17">
        <v>0.218</v>
      </c>
      <c r="M79" s="17">
        <v>0.21099999999999999</v>
      </c>
      <c r="N79" s="17">
        <v>0.20699999999999999</v>
      </c>
      <c r="O79" s="17">
        <v>0.58099999999999996</v>
      </c>
      <c r="P79" s="17">
        <v>0.56699999999999995</v>
      </c>
      <c r="Q79" s="17">
        <v>0.54700000000000004</v>
      </c>
      <c r="R79" s="17">
        <v>0.20599999999999999</v>
      </c>
      <c r="S79" s="17">
        <v>0.219</v>
      </c>
      <c r="T79" s="17">
        <v>0.187</v>
      </c>
      <c r="U79" s="17">
        <v>0.46100000000000002</v>
      </c>
      <c r="V79" s="17">
        <v>0.44400000000000001</v>
      </c>
      <c r="W79" s="17">
        <v>0.437</v>
      </c>
      <c r="X79" s="17">
        <v>0.40699999999999997</v>
      </c>
      <c r="Y79" s="17">
        <v>0.39700000000000002</v>
      </c>
      <c r="Z79" s="17">
        <v>0.373</v>
      </c>
      <c r="AA79" s="17">
        <v>0.20399999999999999</v>
      </c>
      <c r="AB79" s="17">
        <v>0.19</v>
      </c>
      <c r="AC79" s="17">
        <v>0.19700000000000001</v>
      </c>
      <c r="AD79" s="17">
        <v>0.223</v>
      </c>
      <c r="AE79" s="17">
        <v>0.221</v>
      </c>
      <c r="AF79" s="17">
        <v>0.217</v>
      </c>
      <c r="AG79" s="17">
        <v>0.29699999999999999</v>
      </c>
      <c r="AH79" s="17">
        <v>0.28699999999999998</v>
      </c>
      <c r="AI79" s="17">
        <v>0.28699999999999998</v>
      </c>
      <c r="AJ79" s="17">
        <v>0.247</v>
      </c>
      <c r="AK79" s="17">
        <v>0.23499999999999999</v>
      </c>
      <c r="AL79" s="17">
        <v>0.27800000000000002</v>
      </c>
      <c r="AM79" s="17">
        <v>0.316</v>
      </c>
      <c r="AN79" s="17">
        <v>0.307</v>
      </c>
      <c r="AO79" s="17">
        <v>0.29699999999999999</v>
      </c>
      <c r="AP79" s="17">
        <v>4.9000000000000002E-2</v>
      </c>
      <c r="AQ79" s="17">
        <v>3.4000000000000002E-2</v>
      </c>
      <c r="AR79" s="17">
        <v>6.3E-2</v>
      </c>
    </row>
    <row r="80" spans="1:45">
      <c r="B80" s="16">
        <v>2.3726851851851851E-3</v>
      </c>
      <c r="C80" s="17">
        <v>0</v>
      </c>
      <c r="D80" s="17">
        <v>1E-3</v>
      </c>
      <c r="E80" s="17">
        <v>-2E-3</v>
      </c>
      <c r="F80" s="17">
        <v>0.22700000000000001</v>
      </c>
      <c r="G80" s="17">
        <v>0.21</v>
      </c>
      <c r="H80" s="17">
        <v>0.19600000000000001</v>
      </c>
      <c r="I80" s="17">
        <v>0.59</v>
      </c>
      <c r="J80" s="17">
        <v>0.57699999999999996</v>
      </c>
      <c r="K80" s="17">
        <v>0.59799999999999998</v>
      </c>
      <c r="L80" s="17">
        <v>0.23499999999999999</v>
      </c>
      <c r="M80" s="17">
        <v>0.22800000000000001</v>
      </c>
      <c r="N80" s="17">
        <v>0.224</v>
      </c>
      <c r="O80" s="17">
        <v>0.63200000000000001</v>
      </c>
      <c r="P80" s="17">
        <v>0.61899999999999999</v>
      </c>
      <c r="Q80" s="17">
        <v>0.59799999999999998</v>
      </c>
      <c r="R80" s="17">
        <v>0.23100000000000001</v>
      </c>
      <c r="S80" s="17">
        <v>0.24399999999999999</v>
      </c>
      <c r="T80" s="17">
        <v>0.21</v>
      </c>
      <c r="U80" s="17">
        <v>0.51600000000000001</v>
      </c>
      <c r="V80" s="17">
        <v>0.5</v>
      </c>
      <c r="W80" s="17">
        <v>0.49199999999999999</v>
      </c>
      <c r="X80" s="17">
        <v>0.44800000000000001</v>
      </c>
      <c r="Y80" s="17">
        <v>0.439</v>
      </c>
      <c r="Z80" s="17">
        <v>0.41499999999999998</v>
      </c>
      <c r="AA80" s="17">
        <v>0.224</v>
      </c>
      <c r="AB80" s="17">
        <v>0.20899999999999999</v>
      </c>
      <c r="AC80" s="17">
        <v>0.216</v>
      </c>
      <c r="AD80" s="17">
        <v>0.251</v>
      </c>
      <c r="AE80" s="17">
        <v>0.249</v>
      </c>
      <c r="AF80" s="17">
        <v>0.245</v>
      </c>
      <c r="AG80" s="17">
        <v>0.33300000000000002</v>
      </c>
      <c r="AH80" s="17">
        <v>0.32300000000000001</v>
      </c>
      <c r="AI80" s="17">
        <v>0.32400000000000001</v>
      </c>
      <c r="AJ80" s="17">
        <v>0.27900000000000003</v>
      </c>
      <c r="AK80" s="17">
        <v>0.26700000000000002</v>
      </c>
      <c r="AL80" s="17">
        <v>0.315</v>
      </c>
      <c r="AM80" s="17">
        <v>0.34699999999999998</v>
      </c>
      <c r="AN80" s="17">
        <v>0.33700000000000002</v>
      </c>
      <c r="AO80" s="17">
        <v>0.32600000000000001</v>
      </c>
      <c r="AP80" s="17">
        <v>5.7000000000000002E-2</v>
      </c>
      <c r="AQ80" s="17">
        <v>4.1000000000000002E-2</v>
      </c>
      <c r="AR80" s="17">
        <v>7.0999999999999994E-2</v>
      </c>
    </row>
    <row r="81" spans="2:44">
      <c r="B81" s="16">
        <v>2.9513888888888888E-3</v>
      </c>
      <c r="C81" s="17">
        <v>1E-3</v>
      </c>
      <c r="D81" s="17">
        <v>1E-3</v>
      </c>
      <c r="E81" s="17">
        <v>-1E-3</v>
      </c>
      <c r="F81" s="17">
        <v>0.247</v>
      </c>
      <c r="G81" s="17">
        <v>0.23200000000000001</v>
      </c>
      <c r="H81" s="17">
        <v>0.215</v>
      </c>
      <c r="I81" s="17">
        <v>0.63900000000000001</v>
      </c>
      <c r="J81" s="17">
        <v>0.626</v>
      </c>
      <c r="K81" s="17">
        <v>0.64900000000000002</v>
      </c>
      <c r="L81" s="17">
        <v>0.252</v>
      </c>
      <c r="M81" s="17">
        <v>0.24399999999999999</v>
      </c>
      <c r="N81" s="17">
        <v>0.24099999999999999</v>
      </c>
      <c r="O81" s="17">
        <v>0.68400000000000005</v>
      </c>
      <c r="P81" s="17">
        <v>0.66900000000000004</v>
      </c>
      <c r="Q81" s="17">
        <v>0.64700000000000002</v>
      </c>
      <c r="R81" s="17">
        <v>0.254</v>
      </c>
      <c r="S81" s="17">
        <v>0.26900000000000002</v>
      </c>
      <c r="T81" s="17">
        <v>0.23300000000000001</v>
      </c>
      <c r="U81" s="17">
        <v>0.56899999999999995</v>
      </c>
      <c r="V81" s="17">
        <v>0.55200000000000005</v>
      </c>
      <c r="W81" s="17">
        <v>0.54400000000000004</v>
      </c>
      <c r="X81" s="17">
        <v>0.48799999999999999</v>
      </c>
      <c r="Y81" s="17">
        <v>0.48</v>
      </c>
      <c r="Z81" s="17">
        <v>0.45600000000000002</v>
      </c>
      <c r="AA81" s="17">
        <v>0.24299999999999999</v>
      </c>
      <c r="AB81" s="17">
        <v>0.22900000000000001</v>
      </c>
      <c r="AC81" s="17">
        <v>0.23599999999999999</v>
      </c>
      <c r="AD81" s="17">
        <v>0.27700000000000002</v>
      </c>
      <c r="AE81" s="17">
        <v>0.27700000000000002</v>
      </c>
      <c r="AF81" s="17">
        <v>0.27400000000000002</v>
      </c>
      <c r="AG81" s="17">
        <v>0.36799999999999999</v>
      </c>
      <c r="AH81" s="17">
        <v>0.35799999999999998</v>
      </c>
      <c r="AI81" s="17">
        <v>0.36</v>
      </c>
      <c r="AJ81" s="17">
        <v>0.312</v>
      </c>
      <c r="AK81" s="17">
        <v>0.29899999999999999</v>
      </c>
      <c r="AL81" s="17">
        <v>0.34899999999999998</v>
      </c>
      <c r="AM81" s="17">
        <v>0.376</v>
      </c>
      <c r="AN81" s="17">
        <v>0.36599999999999999</v>
      </c>
      <c r="AO81" s="17">
        <v>0.35599999999999998</v>
      </c>
      <c r="AP81" s="17">
        <v>6.5000000000000002E-2</v>
      </c>
      <c r="AQ81" s="17">
        <v>4.8000000000000001E-2</v>
      </c>
      <c r="AR81" s="17">
        <v>7.9000000000000001E-2</v>
      </c>
    </row>
    <row r="82" spans="2:44">
      <c r="B82" s="16">
        <v>3.530092592592592E-3</v>
      </c>
      <c r="C82" s="17">
        <v>1E-3</v>
      </c>
      <c r="D82" s="17">
        <v>1E-3</v>
      </c>
      <c r="E82" s="17">
        <v>-1E-3</v>
      </c>
      <c r="F82" s="17">
        <v>0.26600000000000001</v>
      </c>
      <c r="G82" s="17">
        <v>0.251</v>
      </c>
      <c r="H82" s="17">
        <v>0.23300000000000001</v>
      </c>
      <c r="I82" s="17">
        <v>0.68799999999999994</v>
      </c>
      <c r="J82" s="17">
        <v>0.67500000000000004</v>
      </c>
      <c r="K82" s="17">
        <v>0.69899999999999995</v>
      </c>
      <c r="L82" s="17">
        <v>0.26800000000000002</v>
      </c>
      <c r="M82" s="17">
        <v>0.26100000000000001</v>
      </c>
      <c r="N82" s="17">
        <v>0.25700000000000001</v>
      </c>
      <c r="O82" s="17">
        <v>0.73399999999999999</v>
      </c>
      <c r="P82" s="17">
        <v>0.71899999999999997</v>
      </c>
      <c r="Q82" s="17">
        <v>0.69399999999999995</v>
      </c>
      <c r="R82" s="17">
        <v>0.27800000000000002</v>
      </c>
      <c r="S82" s="17">
        <v>0.29299999999999998</v>
      </c>
      <c r="T82" s="17">
        <v>0.255</v>
      </c>
      <c r="U82" s="17">
        <v>0.621</v>
      </c>
      <c r="V82" s="17">
        <v>0.60399999999999998</v>
      </c>
      <c r="W82" s="17">
        <v>0.59499999999999997</v>
      </c>
      <c r="X82" s="17">
        <v>0.52800000000000002</v>
      </c>
      <c r="Y82" s="17">
        <v>0.51900000000000002</v>
      </c>
      <c r="Z82" s="17">
        <v>0.496</v>
      </c>
      <c r="AA82" s="17">
        <v>0.26300000000000001</v>
      </c>
      <c r="AB82" s="17">
        <v>0.247</v>
      </c>
      <c r="AC82" s="17">
        <v>0.255</v>
      </c>
      <c r="AD82" s="17">
        <v>0.30399999999999999</v>
      </c>
      <c r="AE82" s="17">
        <v>0.30399999999999999</v>
      </c>
      <c r="AF82" s="17">
        <v>0.30099999999999999</v>
      </c>
      <c r="AG82" s="17">
        <v>0.40300000000000002</v>
      </c>
      <c r="AH82" s="17">
        <v>0.39300000000000002</v>
      </c>
      <c r="AI82" s="17">
        <v>0.39500000000000002</v>
      </c>
      <c r="AJ82" s="17">
        <v>0.34399999999999997</v>
      </c>
      <c r="AK82" s="17">
        <v>0.33100000000000002</v>
      </c>
      <c r="AL82" s="17">
        <v>0.38400000000000001</v>
      </c>
      <c r="AM82" s="17">
        <v>0.40500000000000003</v>
      </c>
      <c r="AN82" s="17">
        <v>0.39500000000000002</v>
      </c>
      <c r="AO82" s="17">
        <v>0.38400000000000001</v>
      </c>
      <c r="AP82" s="17">
        <v>7.1999999999999995E-2</v>
      </c>
      <c r="AQ82" s="17">
        <v>5.5E-2</v>
      </c>
      <c r="AR82" s="17">
        <v>8.6999999999999994E-2</v>
      </c>
    </row>
    <row r="83" spans="2:44">
      <c r="B83" s="16">
        <v>4.108796296296297E-3</v>
      </c>
      <c r="C83" s="17">
        <v>1E-3</v>
      </c>
      <c r="D83" s="17">
        <v>1E-3</v>
      </c>
      <c r="E83" s="17">
        <v>-1E-3</v>
      </c>
      <c r="F83" s="17">
        <v>0.28399999999999997</v>
      </c>
      <c r="G83" s="17">
        <v>0.27</v>
      </c>
      <c r="H83" s="17">
        <v>0.251</v>
      </c>
      <c r="I83" s="17">
        <v>0.73599999999999999</v>
      </c>
      <c r="J83" s="17">
        <v>0.72199999999999998</v>
      </c>
      <c r="K83" s="17">
        <v>0.748</v>
      </c>
      <c r="L83" s="17">
        <v>0.28499999999999998</v>
      </c>
      <c r="M83" s="17">
        <v>0.27700000000000002</v>
      </c>
      <c r="N83" s="17">
        <v>0.27400000000000002</v>
      </c>
      <c r="O83" s="17">
        <v>0.78300000000000003</v>
      </c>
      <c r="P83" s="17">
        <v>0.76800000000000002</v>
      </c>
      <c r="Q83" s="17">
        <v>0.74099999999999999</v>
      </c>
      <c r="R83" s="17">
        <v>0.3</v>
      </c>
      <c r="S83" s="17">
        <v>0.316</v>
      </c>
      <c r="T83" s="17">
        <v>0.27800000000000002</v>
      </c>
      <c r="U83" s="17">
        <v>0.67300000000000004</v>
      </c>
      <c r="V83" s="17">
        <v>0.65500000000000003</v>
      </c>
      <c r="W83" s="17">
        <v>0.64600000000000002</v>
      </c>
      <c r="X83" s="17">
        <v>0.56799999999999995</v>
      </c>
      <c r="Y83" s="17">
        <v>0.55900000000000005</v>
      </c>
      <c r="Z83" s="17">
        <v>0.53500000000000003</v>
      </c>
      <c r="AA83" s="17">
        <v>0.28299999999999997</v>
      </c>
      <c r="AB83" s="17">
        <v>0.26600000000000001</v>
      </c>
      <c r="AC83" s="17">
        <v>0.27300000000000002</v>
      </c>
      <c r="AD83" s="17">
        <v>0.33100000000000002</v>
      </c>
      <c r="AE83" s="17">
        <v>0.33100000000000002</v>
      </c>
      <c r="AF83" s="17">
        <v>0.32800000000000001</v>
      </c>
      <c r="AG83" s="17">
        <v>0.438</v>
      </c>
      <c r="AH83" s="17">
        <v>0.42799999999999999</v>
      </c>
      <c r="AI83" s="17">
        <v>0.43</v>
      </c>
      <c r="AJ83" s="17">
        <v>0.375</v>
      </c>
      <c r="AK83" s="17">
        <v>0.36299999999999999</v>
      </c>
      <c r="AL83" s="17">
        <v>0.41899999999999998</v>
      </c>
      <c r="AM83" s="17">
        <v>0.435</v>
      </c>
      <c r="AN83" s="17">
        <v>0.42299999999999999</v>
      </c>
      <c r="AO83" s="17">
        <v>0.41199999999999998</v>
      </c>
      <c r="AP83" s="17">
        <v>0.08</v>
      </c>
      <c r="AQ83" s="17">
        <v>6.3E-2</v>
      </c>
      <c r="AR83" s="17">
        <v>9.4E-2</v>
      </c>
    </row>
    <row r="84" spans="2:44">
      <c r="B84" s="16">
        <v>4.6874999999999998E-3</v>
      </c>
      <c r="C84" s="17">
        <v>1E-3</v>
      </c>
      <c r="D84" s="17">
        <v>0</v>
      </c>
      <c r="E84" s="17">
        <v>-2E-3</v>
      </c>
      <c r="F84" s="17">
        <v>0.3</v>
      </c>
      <c r="G84" s="17">
        <v>0.28699999999999998</v>
      </c>
      <c r="H84" s="17">
        <v>0.26700000000000002</v>
      </c>
      <c r="I84" s="17">
        <v>0.78200000000000003</v>
      </c>
      <c r="J84" s="17">
        <v>0.76800000000000002</v>
      </c>
      <c r="K84" s="17">
        <v>0.79600000000000004</v>
      </c>
      <c r="L84" s="17">
        <v>0.3</v>
      </c>
      <c r="M84" s="17">
        <v>0.29199999999999998</v>
      </c>
      <c r="N84" s="17">
        <v>0.28899999999999998</v>
      </c>
      <c r="O84" s="17">
        <v>0.82899999999999996</v>
      </c>
      <c r="P84" s="17">
        <v>0.81499999999999995</v>
      </c>
      <c r="Q84" s="17">
        <v>0.78700000000000003</v>
      </c>
      <c r="R84" s="17">
        <v>0.32200000000000001</v>
      </c>
      <c r="S84" s="17">
        <v>0.33800000000000002</v>
      </c>
      <c r="T84" s="17">
        <v>0.29899999999999999</v>
      </c>
      <c r="U84" s="17">
        <v>0.72199999999999998</v>
      </c>
      <c r="V84" s="17">
        <v>0.70299999999999996</v>
      </c>
      <c r="W84" s="17">
        <v>0.69499999999999995</v>
      </c>
      <c r="X84" s="17">
        <v>0.60599999999999998</v>
      </c>
      <c r="Y84" s="17">
        <v>0.59699999999999998</v>
      </c>
      <c r="Z84" s="17">
        <v>0.57299999999999995</v>
      </c>
      <c r="AA84" s="17">
        <v>0.30099999999999999</v>
      </c>
      <c r="AB84" s="17">
        <v>0.28399999999999997</v>
      </c>
      <c r="AC84" s="17">
        <v>0.29099999999999998</v>
      </c>
      <c r="AD84" s="17">
        <v>0.35699999999999998</v>
      </c>
      <c r="AE84" s="17">
        <v>0.35699999999999998</v>
      </c>
      <c r="AF84" s="17">
        <v>0.35399999999999998</v>
      </c>
      <c r="AG84" s="17">
        <v>0.47</v>
      </c>
      <c r="AH84" s="17">
        <v>0.46</v>
      </c>
      <c r="AI84" s="17">
        <v>0.46300000000000002</v>
      </c>
      <c r="AJ84" s="17">
        <v>0.40600000000000003</v>
      </c>
      <c r="AK84" s="17">
        <v>0.39300000000000002</v>
      </c>
      <c r="AL84" s="17">
        <v>0.439</v>
      </c>
      <c r="AM84" s="17">
        <v>0.46300000000000002</v>
      </c>
      <c r="AN84" s="17">
        <v>0.45</v>
      </c>
      <c r="AO84" s="17">
        <v>0.439</v>
      </c>
      <c r="AP84" s="17">
        <v>0.08</v>
      </c>
      <c r="AQ84" s="17">
        <v>6.9000000000000006E-2</v>
      </c>
      <c r="AR84" s="17">
        <v>0.10199999999999999</v>
      </c>
    </row>
    <row r="85" spans="2:44">
      <c r="B85" s="16">
        <v>5.2662037037037035E-3</v>
      </c>
      <c r="C85" s="17">
        <v>1E-3</v>
      </c>
      <c r="D85" s="17">
        <v>0</v>
      </c>
      <c r="E85" s="17">
        <v>-2E-3</v>
      </c>
      <c r="F85" s="17">
        <v>0.316</v>
      </c>
      <c r="G85" s="17">
        <v>0.30299999999999999</v>
      </c>
      <c r="H85" s="17">
        <v>0.28399999999999997</v>
      </c>
      <c r="I85" s="17">
        <v>0.82799999999999996</v>
      </c>
      <c r="J85" s="17">
        <v>0.81399999999999995</v>
      </c>
      <c r="K85" s="17">
        <v>0.84199999999999997</v>
      </c>
      <c r="L85" s="17">
        <v>0.316</v>
      </c>
      <c r="M85" s="17">
        <v>0.308</v>
      </c>
      <c r="N85" s="17">
        <v>0.30599999999999999</v>
      </c>
      <c r="O85" s="17">
        <v>0.875</v>
      </c>
      <c r="P85" s="17">
        <v>0.86199999999999999</v>
      </c>
      <c r="Q85" s="17">
        <v>0.83299999999999996</v>
      </c>
      <c r="R85" s="17">
        <v>0.34399999999999997</v>
      </c>
      <c r="S85" s="17">
        <v>0.36099999999999999</v>
      </c>
      <c r="T85" s="17">
        <v>0.32100000000000001</v>
      </c>
      <c r="U85" s="17">
        <v>0.77200000000000002</v>
      </c>
      <c r="V85" s="17">
        <v>0.753</v>
      </c>
      <c r="W85" s="17">
        <v>0.74399999999999999</v>
      </c>
      <c r="X85" s="17">
        <v>0.64500000000000002</v>
      </c>
      <c r="Y85" s="17">
        <v>0.63500000000000001</v>
      </c>
      <c r="Z85" s="17">
        <v>0.61199999999999999</v>
      </c>
      <c r="AA85" s="17">
        <v>0.32</v>
      </c>
      <c r="AB85" s="17">
        <v>0.30199999999999999</v>
      </c>
      <c r="AC85" s="17">
        <v>0.31</v>
      </c>
      <c r="AD85" s="17">
        <v>0.38300000000000001</v>
      </c>
      <c r="AE85" s="17">
        <v>0.38300000000000001</v>
      </c>
      <c r="AF85" s="17">
        <v>0.38</v>
      </c>
      <c r="AG85" s="17">
        <v>0.504</v>
      </c>
      <c r="AH85" s="17">
        <v>0.49299999999999999</v>
      </c>
      <c r="AI85" s="17">
        <v>0.497</v>
      </c>
      <c r="AJ85" s="17">
        <v>0.436</v>
      </c>
      <c r="AK85" s="17">
        <v>0.42299999999999999</v>
      </c>
      <c r="AL85" s="17">
        <v>0.47199999999999998</v>
      </c>
      <c r="AM85" s="17">
        <v>0.48699999999999999</v>
      </c>
      <c r="AN85" s="17">
        <v>0.47699999999999998</v>
      </c>
      <c r="AO85" s="17">
        <v>0.46700000000000003</v>
      </c>
      <c r="AP85" s="17">
        <v>8.6999999999999994E-2</v>
      </c>
      <c r="AQ85" s="17">
        <v>7.5999999999999998E-2</v>
      </c>
      <c r="AR85" s="17">
        <v>0.11</v>
      </c>
    </row>
    <row r="86" spans="2:44">
      <c r="B86" s="16">
        <v>5.8449074074074072E-3</v>
      </c>
      <c r="C86" s="17">
        <v>1E-3</v>
      </c>
      <c r="D86" s="17">
        <v>1E-3</v>
      </c>
      <c r="E86" s="17">
        <v>-2E-3</v>
      </c>
      <c r="F86" s="17">
        <v>0.33200000000000002</v>
      </c>
      <c r="G86" s="17">
        <v>0.32100000000000001</v>
      </c>
      <c r="H86" s="17">
        <v>0.30099999999999999</v>
      </c>
      <c r="I86" s="17">
        <v>0.873</v>
      </c>
      <c r="J86" s="17">
        <v>0.85899999999999999</v>
      </c>
      <c r="K86" s="17">
        <v>0.88800000000000001</v>
      </c>
      <c r="L86" s="17">
        <v>0.33200000000000002</v>
      </c>
      <c r="M86" s="17">
        <v>0.32400000000000001</v>
      </c>
      <c r="N86" s="17">
        <v>0.32200000000000001</v>
      </c>
      <c r="O86" s="17">
        <v>0.92100000000000004</v>
      </c>
      <c r="P86" s="17">
        <v>0.90700000000000003</v>
      </c>
      <c r="Q86" s="17">
        <v>0.877</v>
      </c>
      <c r="R86" s="17">
        <v>0.36599999999999999</v>
      </c>
      <c r="S86" s="17">
        <v>0.38300000000000001</v>
      </c>
      <c r="T86" s="17">
        <v>0.34300000000000003</v>
      </c>
      <c r="U86" s="17">
        <v>0.82</v>
      </c>
      <c r="V86" s="17">
        <v>0.80200000000000005</v>
      </c>
      <c r="W86" s="17">
        <v>0.79200000000000004</v>
      </c>
      <c r="X86" s="17">
        <v>0.68200000000000005</v>
      </c>
      <c r="Y86" s="17">
        <v>0.67300000000000004</v>
      </c>
      <c r="Z86" s="17">
        <v>0.64900000000000002</v>
      </c>
      <c r="AA86" s="17">
        <v>0.33800000000000002</v>
      </c>
      <c r="AB86" s="17">
        <v>0.32100000000000001</v>
      </c>
      <c r="AC86" s="17">
        <v>0.32800000000000001</v>
      </c>
      <c r="AD86" s="17">
        <v>0.40899999999999997</v>
      </c>
      <c r="AE86" s="17">
        <v>0.40899999999999997</v>
      </c>
      <c r="AF86" s="17">
        <v>0.40699999999999997</v>
      </c>
      <c r="AG86" s="17">
        <v>0.53700000000000003</v>
      </c>
      <c r="AH86" s="17">
        <v>0.52600000000000002</v>
      </c>
      <c r="AI86" s="17">
        <v>0.53</v>
      </c>
      <c r="AJ86" s="17">
        <v>0.46700000000000003</v>
      </c>
      <c r="AK86" s="17">
        <v>0.45300000000000001</v>
      </c>
      <c r="AL86" s="17">
        <v>0.504</v>
      </c>
      <c r="AM86" s="17">
        <v>0.51500000000000001</v>
      </c>
      <c r="AN86" s="17">
        <v>0.505</v>
      </c>
      <c r="AO86" s="17">
        <v>0.49399999999999999</v>
      </c>
      <c r="AP86" s="17">
        <v>9.5000000000000001E-2</v>
      </c>
      <c r="AQ86" s="17">
        <v>8.4000000000000005E-2</v>
      </c>
      <c r="AR86" s="17">
        <v>0.11799999999999999</v>
      </c>
    </row>
    <row r="87" spans="2:44">
      <c r="B87" s="16">
        <v>6.4236111111111117E-3</v>
      </c>
      <c r="C87" s="17">
        <v>1E-3</v>
      </c>
      <c r="D87" s="17">
        <v>1E-3</v>
      </c>
      <c r="E87" s="17">
        <v>-1E-3</v>
      </c>
      <c r="F87" s="17">
        <v>0.34599999999999997</v>
      </c>
      <c r="G87" s="17">
        <v>0.33700000000000002</v>
      </c>
      <c r="H87" s="17">
        <v>0.317</v>
      </c>
      <c r="I87" s="17">
        <v>0.91800000000000004</v>
      </c>
      <c r="J87" s="17">
        <v>0.90300000000000002</v>
      </c>
      <c r="K87" s="17">
        <v>0.93500000000000005</v>
      </c>
      <c r="L87" s="17">
        <v>0.34799999999999998</v>
      </c>
      <c r="M87" s="17">
        <v>0.33900000000000002</v>
      </c>
      <c r="N87" s="17">
        <v>0.33800000000000002</v>
      </c>
      <c r="O87" s="17">
        <v>0.96699999999999997</v>
      </c>
      <c r="P87" s="17">
        <v>0.95199999999999996</v>
      </c>
      <c r="Q87" s="17">
        <v>0.92200000000000004</v>
      </c>
      <c r="R87" s="17">
        <v>0.38800000000000001</v>
      </c>
      <c r="S87" s="17">
        <v>0.40400000000000003</v>
      </c>
      <c r="T87" s="17">
        <v>0.36299999999999999</v>
      </c>
      <c r="U87" s="17">
        <v>0.86699999999999999</v>
      </c>
      <c r="V87" s="17">
        <v>0.85099999999999998</v>
      </c>
      <c r="W87" s="17">
        <v>0.83899999999999997</v>
      </c>
      <c r="X87" s="17">
        <v>0.72</v>
      </c>
      <c r="Y87" s="17">
        <v>0.71</v>
      </c>
      <c r="Z87" s="17">
        <v>0.68799999999999994</v>
      </c>
      <c r="AA87" s="17">
        <v>0.35699999999999998</v>
      </c>
      <c r="AB87" s="17">
        <v>0.33900000000000002</v>
      </c>
      <c r="AC87" s="17">
        <v>0.34599999999999997</v>
      </c>
      <c r="AD87" s="17">
        <v>0.435</v>
      </c>
      <c r="AE87" s="17">
        <v>0.435</v>
      </c>
      <c r="AF87" s="17">
        <v>0.433</v>
      </c>
      <c r="AG87" s="17">
        <v>0.56899999999999995</v>
      </c>
      <c r="AH87" s="17">
        <v>0.55800000000000005</v>
      </c>
      <c r="AI87" s="17">
        <v>0.56399999999999995</v>
      </c>
      <c r="AJ87" s="17">
        <v>0.497</v>
      </c>
      <c r="AK87" s="17">
        <v>0.48299999999999998</v>
      </c>
      <c r="AL87" s="17">
        <v>0.53100000000000003</v>
      </c>
      <c r="AM87" s="17">
        <v>0.54300000000000004</v>
      </c>
      <c r="AN87" s="17">
        <v>0.53200000000000003</v>
      </c>
      <c r="AO87" s="17">
        <v>0.52200000000000002</v>
      </c>
      <c r="AP87" s="17">
        <v>0.10299999999999999</v>
      </c>
      <c r="AQ87" s="17">
        <v>9.0999999999999998E-2</v>
      </c>
      <c r="AR87" s="17">
        <v>0.126</v>
      </c>
    </row>
    <row r="88" spans="2:44">
      <c r="B88" s="16">
        <v>7.0023148148148154E-3</v>
      </c>
      <c r="C88" s="17">
        <v>1E-3</v>
      </c>
      <c r="D88" s="17">
        <v>0</v>
      </c>
      <c r="E88" s="17">
        <v>-2E-3</v>
      </c>
      <c r="F88" s="17">
        <v>0.35899999999999999</v>
      </c>
      <c r="G88" s="17">
        <v>0.35299999999999998</v>
      </c>
      <c r="H88" s="17">
        <v>0.33300000000000002</v>
      </c>
      <c r="I88" s="17">
        <v>0.96099999999999997</v>
      </c>
      <c r="J88" s="17">
        <v>0.94699999999999995</v>
      </c>
      <c r="K88" s="17">
        <v>0.97899999999999998</v>
      </c>
      <c r="L88" s="17">
        <v>0.36199999999999999</v>
      </c>
      <c r="M88" s="17">
        <v>0.35399999999999998</v>
      </c>
      <c r="N88" s="17">
        <v>0.35299999999999998</v>
      </c>
      <c r="O88" s="17">
        <v>1.01</v>
      </c>
      <c r="P88" s="17">
        <v>0.995</v>
      </c>
      <c r="Q88" s="17">
        <v>0.96399999999999997</v>
      </c>
      <c r="R88" s="17">
        <v>0.40799999999999997</v>
      </c>
      <c r="S88" s="17">
        <v>0.42499999999999999</v>
      </c>
      <c r="T88" s="17">
        <v>0.38300000000000001</v>
      </c>
      <c r="U88" s="17">
        <v>0.91300000000000003</v>
      </c>
      <c r="V88" s="17">
        <v>0.89700000000000002</v>
      </c>
      <c r="W88" s="17">
        <v>0.88400000000000001</v>
      </c>
      <c r="X88" s="17">
        <v>0.75600000000000001</v>
      </c>
      <c r="Y88" s="17">
        <v>0.747</v>
      </c>
      <c r="Z88" s="17">
        <v>0.72299999999999998</v>
      </c>
      <c r="AA88" s="17">
        <v>0.374</v>
      </c>
      <c r="AB88" s="17">
        <v>0.35599999999999998</v>
      </c>
      <c r="AC88" s="17">
        <v>0.36299999999999999</v>
      </c>
      <c r="AD88" s="17">
        <v>0.45900000000000002</v>
      </c>
      <c r="AE88" s="17">
        <v>0.45900000000000002</v>
      </c>
      <c r="AF88" s="17">
        <v>0.45800000000000002</v>
      </c>
      <c r="AG88" s="17">
        <v>0.6</v>
      </c>
      <c r="AH88" s="17">
        <v>0.58799999999999997</v>
      </c>
      <c r="AI88" s="17">
        <v>0.59499999999999997</v>
      </c>
      <c r="AJ88" s="17">
        <v>0.52600000000000002</v>
      </c>
      <c r="AK88" s="17">
        <v>0.51100000000000001</v>
      </c>
      <c r="AL88" s="17">
        <v>0.56000000000000005</v>
      </c>
      <c r="AM88" s="17">
        <v>0.56899999999999995</v>
      </c>
      <c r="AN88" s="17">
        <v>0.55800000000000005</v>
      </c>
      <c r="AO88" s="17">
        <v>0.54700000000000004</v>
      </c>
      <c r="AP88" s="17">
        <v>0.109</v>
      </c>
      <c r="AQ88" s="17">
        <v>9.7000000000000003E-2</v>
      </c>
      <c r="AR88" s="17">
        <v>0.13300000000000001</v>
      </c>
    </row>
    <row r="89" spans="2:44">
      <c r="B89" s="16">
        <v>7.5810185185185182E-3</v>
      </c>
      <c r="C89" s="17">
        <v>1E-3</v>
      </c>
      <c r="D89" s="17">
        <v>0</v>
      </c>
      <c r="E89" s="17">
        <v>-2E-3</v>
      </c>
      <c r="F89" s="17">
        <v>0.375</v>
      </c>
      <c r="G89" s="17">
        <v>0.37</v>
      </c>
      <c r="H89" s="17">
        <v>0.34899999999999998</v>
      </c>
      <c r="I89" s="17">
        <v>1.0049999999999999</v>
      </c>
      <c r="J89" s="17">
        <v>0.99</v>
      </c>
      <c r="K89" s="17">
        <v>1.024</v>
      </c>
      <c r="L89" s="17">
        <v>0.378</v>
      </c>
      <c r="M89" s="17">
        <v>0.37</v>
      </c>
      <c r="N89" s="17">
        <v>0.36799999999999999</v>
      </c>
      <c r="O89" s="17">
        <v>1.056</v>
      </c>
      <c r="P89" s="17">
        <v>1.04</v>
      </c>
      <c r="Q89" s="17">
        <v>1.0069999999999999</v>
      </c>
      <c r="R89" s="17">
        <v>0.42899999999999999</v>
      </c>
      <c r="S89" s="17">
        <v>0.44700000000000001</v>
      </c>
      <c r="T89" s="17">
        <v>0.40400000000000003</v>
      </c>
      <c r="U89" s="17">
        <v>0.95899999999999996</v>
      </c>
      <c r="V89" s="17">
        <v>0.94299999999999995</v>
      </c>
      <c r="W89" s="17">
        <v>0.93</v>
      </c>
      <c r="X89" s="17">
        <v>0.79300000000000004</v>
      </c>
      <c r="Y89" s="17">
        <v>0.78300000000000003</v>
      </c>
      <c r="Z89" s="17">
        <v>0.76</v>
      </c>
      <c r="AA89" s="17">
        <v>0.39300000000000002</v>
      </c>
      <c r="AB89" s="17">
        <v>0.373</v>
      </c>
      <c r="AC89" s="17">
        <v>0.38100000000000001</v>
      </c>
      <c r="AD89" s="17">
        <v>0.48499999999999999</v>
      </c>
      <c r="AE89" s="17">
        <v>0.48499999999999999</v>
      </c>
      <c r="AF89" s="17">
        <v>0.48399999999999999</v>
      </c>
      <c r="AG89" s="17">
        <v>0.63200000000000001</v>
      </c>
      <c r="AH89" s="17">
        <v>0.62</v>
      </c>
      <c r="AI89" s="17">
        <v>0.627</v>
      </c>
      <c r="AJ89" s="17">
        <v>0.55600000000000005</v>
      </c>
      <c r="AK89" s="17">
        <v>0.54100000000000004</v>
      </c>
      <c r="AL89" s="17">
        <v>0.59199999999999997</v>
      </c>
      <c r="AM89" s="17">
        <v>0.59599999999999997</v>
      </c>
      <c r="AN89" s="17">
        <v>0.58399999999999996</v>
      </c>
      <c r="AO89" s="17">
        <v>0.57299999999999995</v>
      </c>
      <c r="AP89" s="17">
        <v>0.11700000000000001</v>
      </c>
      <c r="AQ89" s="17">
        <v>0.105</v>
      </c>
      <c r="AR89" s="17">
        <v>0.14099999999999999</v>
      </c>
    </row>
    <row r="90" spans="2:44">
      <c r="B90" s="16">
        <v>8.1597222222222227E-3</v>
      </c>
      <c r="C90" s="17">
        <v>1E-3</v>
      </c>
      <c r="D90" s="17">
        <v>0</v>
      </c>
      <c r="E90" s="17">
        <v>-2E-3</v>
      </c>
      <c r="F90" s="17">
        <v>0.39100000000000001</v>
      </c>
      <c r="G90" s="17">
        <v>0.38600000000000001</v>
      </c>
      <c r="H90" s="17">
        <v>0.36399999999999999</v>
      </c>
      <c r="I90" s="17">
        <v>1.0469999999999999</v>
      </c>
      <c r="J90" s="17">
        <v>1.032</v>
      </c>
      <c r="K90" s="17">
        <v>1.0669999999999999</v>
      </c>
      <c r="L90" s="17">
        <v>0.39300000000000002</v>
      </c>
      <c r="M90" s="17">
        <v>0.38500000000000001</v>
      </c>
      <c r="N90" s="17">
        <v>0.38300000000000001</v>
      </c>
      <c r="O90" s="17">
        <v>1.0980000000000001</v>
      </c>
      <c r="P90" s="17">
        <v>1.0820000000000001</v>
      </c>
      <c r="Q90" s="17">
        <v>1.048</v>
      </c>
      <c r="R90" s="17">
        <v>0.44900000000000001</v>
      </c>
      <c r="S90" s="17">
        <v>0.46700000000000003</v>
      </c>
      <c r="T90" s="17">
        <v>0.42399999999999999</v>
      </c>
      <c r="U90" s="17">
        <v>1.004</v>
      </c>
      <c r="V90" s="17">
        <v>0.98699999999999999</v>
      </c>
      <c r="W90" s="17">
        <v>0.97399999999999998</v>
      </c>
      <c r="X90" s="17">
        <v>0.82799999999999996</v>
      </c>
      <c r="Y90" s="17">
        <v>0.81799999999999995</v>
      </c>
      <c r="Z90" s="17">
        <v>0.79600000000000004</v>
      </c>
      <c r="AA90" s="17">
        <v>0.41099999999999998</v>
      </c>
      <c r="AB90" s="17">
        <v>0.39100000000000001</v>
      </c>
      <c r="AC90" s="17">
        <v>0.39800000000000002</v>
      </c>
      <c r="AD90" s="17">
        <v>0.51</v>
      </c>
      <c r="AE90" s="17">
        <v>0.51</v>
      </c>
      <c r="AF90" s="17">
        <v>0.50900000000000001</v>
      </c>
      <c r="AG90" s="17">
        <v>0.66300000000000003</v>
      </c>
      <c r="AH90" s="17">
        <v>0.65</v>
      </c>
      <c r="AI90" s="17">
        <v>0.65900000000000003</v>
      </c>
      <c r="AJ90" s="17">
        <v>0.58499999999999996</v>
      </c>
      <c r="AK90" s="17">
        <v>0.56999999999999995</v>
      </c>
      <c r="AL90" s="17">
        <v>0.60899999999999999</v>
      </c>
      <c r="AM90" s="17">
        <v>0.623</v>
      </c>
      <c r="AN90" s="17">
        <v>0.61</v>
      </c>
      <c r="AO90" s="17">
        <v>0.59899999999999998</v>
      </c>
      <c r="AP90" s="17">
        <v>0.125</v>
      </c>
      <c r="AQ90" s="17">
        <v>0.113</v>
      </c>
      <c r="AR90" s="17">
        <v>0.14899999999999999</v>
      </c>
    </row>
    <row r="91" spans="2:44">
      <c r="B91" s="16">
        <v>8.7384259259259255E-3</v>
      </c>
      <c r="C91" s="17">
        <v>1E-3</v>
      </c>
      <c r="D91" s="17">
        <v>0</v>
      </c>
      <c r="E91" s="17">
        <v>-2E-3</v>
      </c>
      <c r="F91" s="17">
        <v>0.40500000000000003</v>
      </c>
      <c r="G91" s="17">
        <v>0.40100000000000002</v>
      </c>
      <c r="H91" s="17">
        <v>0.379</v>
      </c>
      <c r="I91" s="17">
        <v>1.087</v>
      </c>
      <c r="J91" s="17">
        <v>1.0720000000000001</v>
      </c>
      <c r="K91" s="17">
        <v>1.109</v>
      </c>
      <c r="L91" s="17">
        <v>0.40699999999999997</v>
      </c>
      <c r="M91" s="17">
        <v>0.39900000000000002</v>
      </c>
      <c r="N91" s="17">
        <v>0.39800000000000002</v>
      </c>
      <c r="O91" s="17">
        <v>1.141</v>
      </c>
      <c r="P91" s="17">
        <v>1.123</v>
      </c>
      <c r="Q91" s="17">
        <v>1.0880000000000001</v>
      </c>
      <c r="R91" s="17">
        <v>0.46899999999999997</v>
      </c>
      <c r="S91" s="17">
        <v>0.48699999999999999</v>
      </c>
      <c r="T91" s="17">
        <v>0.443</v>
      </c>
      <c r="U91" s="17">
        <v>1.0469999999999999</v>
      </c>
      <c r="V91" s="17">
        <v>1.0309999999999999</v>
      </c>
      <c r="W91" s="17">
        <v>1.018</v>
      </c>
      <c r="X91" s="17">
        <v>0.86299999999999999</v>
      </c>
      <c r="Y91" s="17">
        <v>0.85199999999999998</v>
      </c>
      <c r="Z91" s="17">
        <v>0.83</v>
      </c>
      <c r="AA91" s="17">
        <v>0.42699999999999999</v>
      </c>
      <c r="AB91" s="17">
        <v>0.40699999999999997</v>
      </c>
      <c r="AC91" s="17">
        <v>0.41399999999999998</v>
      </c>
      <c r="AD91" s="17">
        <v>0.53300000000000003</v>
      </c>
      <c r="AE91" s="17">
        <v>0.53400000000000003</v>
      </c>
      <c r="AF91" s="17">
        <v>0.53300000000000003</v>
      </c>
      <c r="AG91" s="17">
        <v>0.69299999999999995</v>
      </c>
      <c r="AH91" s="17">
        <v>0.68</v>
      </c>
      <c r="AI91" s="17">
        <v>0.69</v>
      </c>
      <c r="AJ91" s="17">
        <v>0.61299999999999999</v>
      </c>
      <c r="AK91" s="17">
        <v>0.59799999999999998</v>
      </c>
      <c r="AL91" s="17">
        <v>0.63900000000000001</v>
      </c>
      <c r="AM91" s="17">
        <v>0.64800000000000002</v>
      </c>
      <c r="AN91" s="17">
        <v>0.63400000000000001</v>
      </c>
      <c r="AO91" s="17">
        <v>0.624</v>
      </c>
      <c r="AP91" s="17">
        <v>0.13200000000000001</v>
      </c>
      <c r="AQ91" s="17">
        <v>0.11899999999999999</v>
      </c>
      <c r="AR91" s="17">
        <v>0.14899999999999999</v>
      </c>
    </row>
    <row r="92" spans="2:44">
      <c r="B92" s="16">
        <v>9.3171296296296283E-3</v>
      </c>
      <c r="C92" s="17">
        <v>1E-3</v>
      </c>
      <c r="D92" s="17">
        <v>0</v>
      </c>
      <c r="E92" s="17">
        <v>-2E-3</v>
      </c>
      <c r="F92" s="17">
        <v>0.42199999999999999</v>
      </c>
      <c r="G92" s="17">
        <v>0.41699999999999998</v>
      </c>
      <c r="H92" s="17">
        <v>0.39400000000000002</v>
      </c>
      <c r="I92" s="17">
        <v>1.127</v>
      </c>
      <c r="J92" s="17">
        <v>1.111</v>
      </c>
      <c r="K92" s="17">
        <v>1.1499999999999999</v>
      </c>
      <c r="L92" s="17">
        <v>0.42199999999999999</v>
      </c>
      <c r="M92" s="17">
        <v>0.41399999999999998</v>
      </c>
      <c r="N92" s="17">
        <v>0.41299999999999998</v>
      </c>
      <c r="O92" s="17">
        <v>1.1819999999999999</v>
      </c>
      <c r="P92" s="17">
        <v>1.1639999999999999</v>
      </c>
      <c r="Q92" s="17">
        <v>1.1279999999999999</v>
      </c>
      <c r="R92" s="17">
        <v>0.48799999999999999</v>
      </c>
      <c r="S92" s="17">
        <v>0.50800000000000001</v>
      </c>
      <c r="T92" s="17">
        <v>0.46300000000000002</v>
      </c>
      <c r="U92" s="17">
        <v>1.0900000000000001</v>
      </c>
      <c r="V92" s="17">
        <v>1.0740000000000001</v>
      </c>
      <c r="W92" s="17">
        <v>1.0609999999999999</v>
      </c>
      <c r="X92" s="17">
        <v>0.89700000000000002</v>
      </c>
      <c r="Y92" s="17">
        <v>0.88600000000000001</v>
      </c>
      <c r="Z92" s="17">
        <v>0.86499999999999999</v>
      </c>
      <c r="AA92" s="17">
        <v>0.44500000000000001</v>
      </c>
      <c r="AB92" s="17">
        <v>0.42399999999999999</v>
      </c>
      <c r="AC92" s="17">
        <v>0.43099999999999999</v>
      </c>
      <c r="AD92" s="17">
        <v>0.55800000000000005</v>
      </c>
      <c r="AE92" s="17">
        <v>0.55900000000000005</v>
      </c>
      <c r="AF92" s="17">
        <v>0.55800000000000005</v>
      </c>
      <c r="AG92" s="17">
        <v>0.72399999999999998</v>
      </c>
      <c r="AH92" s="17">
        <v>0.71</v>
      </c>
      <c r="AI92" s="17">
        <v>0.72</v>
      </c>
      <c r="AJ92" s="17">
        <v>0.64200000000000002</v>
      </c>
      <c r="AK92" s="17">
        <v>0.626</v>
      </c>
      <c r="AL92" s="17">
        <v>0.66900000000000004</v>
      </c>
      <c r="AM92" s="17">
        <v>0.67300000000000004</v>
      </c>
      <c r="AN92" s="17">
        <v>0.65900000000000003</v>
      </c>
      <c r="AO92" s="17">
        <v>0.64900000000000002</v>
      </c>
      <c r="AP92" s="17">
        <v>0.14000000000000001</v>
      </c>
      <c r="AQ92" s="17">
        <v>0.127</v>
      </c>
      <c r="AR92" s="17">
        <v>0.158</v>
      </c>
    </row>
    <row r="93" spans="2:44">
      <c r="B93" s="16">
        <v>9.8958333333333329E-3</v>
      </c>
      <c r="C93" s="17">
        <v>1E-3</v>
      </c>
      <c r="D93" s="17">
        <v>0</v>
      </c>
      <c r="E93" s="17">
        <v>-2E-3</v>
      </c>
      <c r="F93" s="17">
        <v>0.438</v>
      </c>
      <c r="G93" s="17">
        <v>0.432</v>
      </c>
      <c r="H93" s="17">
        <v>0.40899999999999997</v>
      </c>
      <c r="I93" s="17">
        <v>1.167</v>
      </c>
      <c r="J93" s="17">
        <v>1.1519999999999999</v>
      </c>
      <c r="K93" s="17">
        <v>1.19</v>
      </c>
      <c r="L93" s="17">
        <v>0.437</v>
      </c>
      <c r="M93" s="17">
        <v>0.42899999999999999</v>
      </c>
      <c r="N93" s="17">
        <v>0.42799999999999999</v>
      </c>
      <c r="O93" s="17">
        <v>1.2230000000000001</v>
      </c>
      <c r="P93" s="17">
        <v>1.2050000000000001</v>
      </c>
      <c r="Q93" s="17">
        <v>1.169</v>
      </c>
      <c r="R93" s="17">
        <v>0.50800000000000001</v>
      </c>
      <c r="S93" s="17">
        <v>0.52800000000000002</v>
      </c>
      <c r="T93" s="17">
        <v>0.48199999999999998</v>
      </c>
      <c r="U93" s="17">
        <v>1.133</v>
      </c>
      <c r="V93" s="17">
        <v>1.117</v>
      </c>
      <c r="W93" s="17">
        <v>1.103</v>
      </c>
      <c r="X93" s="17">
        <v>0.93200000000000005</v>
      </c>
      <c r="Y93" s="17">
        <v>0.92100000000000004</v>
      </c>
      <c r="Z93" s="17">
        <v>0.89900000000000002</v>
      </c>
      <c r="AA93" s="17">
        <v>0.46200000000000002</v>
      </c>
      <c r="AB93" s="17">
        <v>0.441</v>
      </c>
      <c r="AC93" s="17">
        <v>0.44900000000000001</v>
      </c>
      <c r="AD93" s="17">
        <v>0.58199999999999996</v>
      </c>
      <c r="AE93" s="17">
        <v>0.58299999999999996</v>
      </c>
      <c r="AF93" s="17">
        <v>0.58299999999999996</v>
      </c>
      <c r="AG93" s="17">
        <v>0.754</v>
      </c>
      <c r="AH93" s="17">
        <v>0.74</v>
      </c>
      <c r="AI93" s="17">
        <v>0.75</v>
      </c>
      <c r="AJ93" s="17">
        <v>0.67</v>
      </c>
      <c r="AK93" s="17">
        <v>0.65400000000000003</v>
      </c>
      <c r="AL93" s="17">
        <v>0.69899999999999995</v>
      </c>
      <c r="AM93" s="17">
        <v>0.69899999999999995</v>
      </c>
      <c r="AN93" s="17">
        <v>0.68500000000000005</v>
      </c>
      <c r="AO93" s="17">
        <v>0.67300000000000004</v>
      </c>
      <c r="AP93" s="17">
        <v>0.14799999999999999</v>
      </c>
      <c r="AQ93" s="17">
        <v>0.13400000000000001</v>
      </c>
      <c r="AR93" s="17">
        <v>0.16600000000000001</v>
      </c>
    </row>
    <row r="94" spans="2:44">
      <c r="B94" s="16">
        <v>1.0474537037037037E-2</v>
      </c>
      <c r="C94" s="17">
        <v>1E-3</v>
      </c>
      <c r="D94" s="17">
        <v>0</v>
      </c>
      <c r="E94" s="17">
        <v>-1E-3</v>
      </c>
      <c r="F94" s="17">
        <v>0.45400000000000001</v>
      </c>
      <c r="G94" s="17">
        <v>0.44700000000000001</v>
      </c>
      <c r="H94" s="17">
        <v>0.42299999999999999</v>
      </c>
      <c r="I94" s="17">
        <v>1.206</v>
      </c>
      <c r="J94" s="17">
        <v>1.1910000000000001</v>
      </c>
      <c r="K94" s="17">
        <v>1.23</v>
      </c>
      <c r="L94" s="17">
        <v>0.45200000000000001</v>
      </c>
      <c r="M94" s="17">
        <v>0.44400000000000001</v>
      </c>
      <c r="N94" s="17">
        <v>0.443</v>
      </c>
      <c r="O94" s="17">
        <v>1.264</v>
      </c>
      <c r="P94" s="17">
        <v>1.244</v>
      </c>
      <c r="Q94" s="17">
        <v>1.2070000000000001</v>
      </c>
      <c r="R94" s="17">
        <v>0.52800000000000002</v>
      </c>
      <c r="S94" s="17">
        <v>0.54800000000000004</v>
      </c>
      <c r="T94" s="17">
        <v>0.501</v>
      </c>
      <c r="U94" s="17">
        <v>1.175</v>
      </c>
      <c r="V94" s="17">
        <v>1.159</v>
      </c>
      <c r="W94" s="17">
        <v>1.145</v>
      </c>
      <c r="X94" s="17">
        <v>0.96599999999999997</v>
      </c>
      <c r="Y94" s="17">
        <v>0.95499999999999996</v>
      </c>
      <c r="Z94" s="17">
        <v>0.93200000000000005</v>
      </c>
      <c r="AA94" s="17">
        <v>0.47899999999999998</v>
      </c>
      <c r="AB94" s="17">
        <v>0.45800000000000002</v>
      </c>
      <c r="AC94" s="17">
        <v>0.46500000000000002</v>
      </c>
      <c r="AD94" s="17">
        <v>0.60599999999999998</v>
      </c>
      <c r="AE94" s="17">
        <v>0.60699999999999998</v>
      </c>
      <c r="AF94" s="17">
        <v>0.60799999999999998</v>
      </c>
      <c r="AG94" s="17">
        <v>0.78400000000000003</v>
      </c>
      <c r="AH94" s="17">
        <v>0.76900000000000002</v>
      </c>
      <c r="AI94" s="17">
        <v>0.78100000000000003</v>
      </c>
      <c r="AJ94" s="17">
        <v>0.69799999999999995</v>
      </c>
      <c r="AK94" s="17">
        <v>0.68200000000000005</v>
      </c>
      <c r="AL94" s="17">
        <v>0.72799999999999998</v>
      </c>
      <c r="AM94" s="17">
        <v>0.72399999999999998</v>
      </c>
      <c r="AN94" s="17">
        <v>0.70899999999999996</v>
      </c>
      <c r="AO94" s="17">
        <v>0.69799999999999995</v>
      </c>
      <c r="AP94" s="17">
        <v>0.156</v>
      </c>
      <c r="AQ94" s="17">
        <v>0.14199999999999999</v>
      </c>
      <c r="AR94" s="17">
        <v>0.17399999999999999</v>
      </c>
    </row>
    <row r="95" spans="2:44">
      <c r="B95" s="16">
        <v>1.105324074074074E-2</v>
      </c>
      <c r="C95" s="17">
        <v>2E-3</v>
      </c>
      <c r="D95" s="17">
        <v>0</v>
      </c>
      <c r="E95" s="17">
        <v>-1E-3</v>
      </c>
      <c r="F95" s="17">
        <v>0.46899999999999997</v>
      </c>
      <c r="G95" s="17">
        <v>0.46200000000000002</v>
      </c>
      <c r="H95" s="17">
        <v>0.437</v>
      </c>
      <c r="I95" s="17">
        <v>1.2430000000000001</v>
      </c>
      <c r="J95" s="17">
        <v>1.228</v>
      </c>
      <c r="K95" s="17">
        <v>1.268</v>
      </c>
      <c r="L95" s="17">
        <v>0.46600000000000003</v>
      </c>
      <c r="M95" s="17">
        <v>0.45800000000000002</v>
      </c>
      <c r="N95" s="17">
        <v>0.45700000000000002</v>
      </c>
      <c r="O95" s="17">
        <v>1.302</v>
      </c>
      <c r="P95" s="17">
        <v>1.282</v>
      </c>
      <c r="Q95" s="17">
        <v>1.244</v>
      </c>
      <c r="R95" s="17">
        <v>0.54700000000000004</v>
      </c>
      <c r="S95" s="17">
        <v>0.56699999999999995</v>
      </c>
      <c r="T95" s="17">
        <v>0.52</v>
      </c>
      <c r="U95" s="17">
        <v>1.216</v>
      </c>
      <c r="V95" s="17">
        <v>1.1990000000000001</v>
      </c>
      <c r="W95" s="17">
        <v>1.1850000000000001</v>
      </c>
      <c r="X95" s="17">
        <v>0.999</v>
      </c>
      <c r="Y95" s="17">
        <v>0.98699999999999999</v>
      </c>
      <c r="Z95" s="17">
        <v>0.96499999999999997</v>
      </c>
      <c r="AA95" s="17">
        <v>0.496</v>
      </c>
      <c r="AB95" s="17">
        <v>0.47399999999999998</v>
      </c>
      <c r="AC95" s="17">
        <v>0.48199999999999998</v>
      </c>
      <c r="AD95" s="17">
        <v>0.63</v>
      </c>
      <c r="AE95" s="17">
        <v>0.63100000000000001</v>
      </c>
      <c r="AF95" s="17">
        <v>0.63200000000000001</v>
      </c>
      <c r="AG95" s="17">
        <v>0.81200000000000006</v>
      </c>
      <c r="AH95" s="17">
        <v>0.79800000000000004</v>
      </c>
      <c r="AI95" s="17">
        <v>0.80900000000000005</v>
      </c>
      <c r="AJ95" s="17">
        <v>0.72499999999999998</v>
      </c>
      <c r="AK95" s="17">
        <v>0.70899999999999996</v>
      </c>
      <c r="AL95" s="17">
        <v>0.75700000000000001</v>
      </c>
      <c r="AM95" s="17">
        <v>0.748</v>
      </c>
      <c r="AN95" s="17">
        <v>0.73299999999999998</v>
      </c>
      <c r="AO95" s="17">
        <v>0.72099999999999997</v>
      </c>
      <c r="AP95" s="17">
        <v>0.16300000000000001</v>
      </c>
      <c r="AQ95" s="17">
        <v>0.14899999999999999</v>
      </c>
      <c r="AR95" s="17">
        <v>0.18099999999999999</v>
      </c>
    </row>
    <row r="96" spans="2:44">
      <c r="B96" s="16">
        <v>1.1631944444444445E-2</v>
      </c>
      <c r="C96" s="17">
        <v>1E-3</v>
      </c>
      <c r="D96" s="17">
        <v>0</v>
      </c>
      <c r="E96" s="17">
        <v>-2E-3</v>
      </c>
      <c r="F96" s="17">
        <v>0.48199999999999998</v>
      </c>
      <c r="G96" s="17">
        <v>0.47599999999999998</v>
      </c>
      <c r="H96" s="17">
        <v>0.45</v>
      </c>
      <c r="I96" s="17">
        <v>1.2809999999999999</v>
      </c>
      <c r="J96" s="17">
        <v>1.264</v>
      </c>
      <c r="K96" s="17">
        <v>1.306</v>
      </c>
      <c r="L96" s="17">
        <v>0.48</v>
      </c>
      <c r="M96" s="17">
        <v>0.47199999999999998</v>
      </c>
      <c r="N96" s="17">
        <v>0.47099999999999997</v>
      </c>
      <c r="O96" s="17">
        <v>1.34</v>
      </c>
      <c r="P96" s="17">
        <v>1.32</v>
      </c>
      <c r="Q96" s="17">
        <v>1.282</v>
      </c>
      <c r="R96" s="17">
        <v>0.56499999999999995</v>
      </c>
      <c r="S96" s="17">
        <v>0.58599999999999997</v>
      </c>
      <c r="T96" s="17">
        <v>0.53700000000000003</v>
      </c>
      <c r="U96" s="17">
        <v>1.2549999999999999</v>
      </c>
      <c r="V96" s="17">
        <v>1.238</v>
      </c>
      <c r="W96" s="17">
        <v>1.224</v>
      </c>
      <c r="X96" s="17">
        <v>1.0309999999999999</v>
      </c>
      <c r="Y96" s="17">
        <v>1.0189999999999999</v>
      </c>
      <c r="Z96" s="17">
        <v>0.997</v>
      </c>
      <c r="AA96" s="17">
        <v>0.51200000000000001</v>
      </c>
      <c r="AB96" s="17">
        <v>0.48899999999999999</v>
      </c>
      <c r="AC96" s="17">
        <v>0.497</v>
      </c>
      <c r="AD96" s="17">
        <v>0.65200000000000002</v>
      </c>
      <c r="AE96" s="17">
        <v>0.65400000000000003</v>
      </c>
      <c r="AF96" s="17">
        <v>0.65500000000000003</v>
      </c>
      <c r="AG96" s="17">
        <v>0.84</v>
      </c>
      <c r="AH96" s="17">
        <v>0.82499999999999996</v>
      </c>
      <c r="AI96" s="17">
        <v>0.83699999999999997</v>
      </c>
      <c r="AJ96" s="17">
        <v>0.752</v>
      </c>
      <c r="AK96" s="17">
        <v>0.73499999999999999</v>
      </c>
      <c r="AL96" s="17">
        <v>0.78500000000000003</v>
      </c>
      <c r="AM96" s="17">
        <v>0.77200000000000002</v>
      </c>
      <c r="AN96" s="17">
        <v>0.75600000000000001</v>
      </c>
      <c r="AO96" s="17">
        <v>0.74399999999999999</v>
      </c>
      <c r="AP96" s="17">
        <v>0.17</v>
      </c>
      <c r="AQ96" s="17">
        <v>0.156</v>
      </c>
      <c r="AR96" s="17">
        <v>0.188</v>
      </c>
    </row>
    <row r="97" spans="1:44">
      <c r="B97" s="16">
        <v>1.2210648148148146E-2</v>
      </c>
      <c r="C97" s="17">
        <v>1E-3</v>
      </c>
      <c r="D97" s="17">
        <v>0</v>
      </c>
      <c r="E97" s="17">
        <v>-2E-3</v>
      </c>
      <c r="F97" s="17">
        <v>0.497</v>
      </c>
      <c r="G97" s="17">
        <v>0.49</v>
      </c>
      <c r="H97" s="17">
        <v>0.46300000000000002</v>
      </c>
      <c r="I97" s="17">
        <v>1.3180000000000001</v>
      </c>
      <c r="J97" s="17">
        <v>1.3009999999999999</v>
      </c>
      <c r="K97" s="17">
        <v>1.343</v>
      </c>
      <c r="L97" s="17">
        <v>0.49399999999999999</v>
      </c>
      <c r="M97" s="17">
        <v>0.48599999999999999</v>
      </c>
      <c r="N97" s="17">
        <v>0.48499999999999999</v>
      </c>
      <c r="O97" s="17">
        <v>1.3779999999999999</v>
      </c>
      <c r="P97" s="17">
        <v>1.357</v>
      </c>
      <c r="Q97" s="17">
        <v>1.319</v>
      </c>
      <c r="R97" s="17">
        <v>0.58399999999999996</v>
      </c>
      <c r="S97" s="17">
        <v>0.60499999999999998</v>
      </c>
      <c r="T97" s="17">
        <v>0.55600000000000005</v>
      </c>
      <c r="U97" s="17">
        <v>1.2949999999999999</v>
      </c>
      <c r="V97" s="17">
        <v>1.2769999999999999</v>
      </c>
      <c r="W97" s="17">
        <v>1.2629999999999999</v>
      </c>
      <c r="X97" s="17">
        <v>1.0629999999999999</v>
      </c>
      <c r="Y97" s="17">
        <v>1.0509999999999999</v>
      </c>
      <c r="Z97" s="17">
        <v>1.028</v>
      </c>
      <c r="AA97" s="17">
        <v>0.52800000000000002</v>
      </c>
      <c r="AB97" s="17">
        <v>0.505</v>
      </c>
      <c r="AC97" s="17">
        <v>0.51300000000000001</v>
      </c>
      <c r="AD97" s="17">
        <v>0.67600000000000005</v>
      </c>
      <c r="AE97" s="17">
        <v>0.67700000000000005</v>
      </c>
      <c r="AF97" s="17">
        <v>0.67800000000000005</v>
      </c>
      <c r="AG97" s="17">
        <v>0.86799999999999999</v>
      </c>
      <c r="AH97" s="17">
        <v>0.85399999999999998</v>
      </c>
      <c r="AI97" s="17">
        <v>0.86499999999999999</v>
      </c>
      <c r="AJ97" s="17">
        <v>0.77800000000000002</v>
      </c>
      <c r="AK97" s="17">
        <v>0.76200000000000001</v>
      </c>
      <c r="AL97" s="17">
        <v>0.81299999999999994</v>
      </c>
      <c r="AM97" s="17">
        <v>0.79500000000000004</v>
      </c>
      <c r="AN97" s="17">
        <v>0.77900000000000003</v>
      </c>
      <c r="AO97" s="17">
        <v>0.76800000000000002</v>
      </c>
      <c r="AP97" s="17">
        <v>0.17799999999999999</v>
      </c>
      <c r="AQ97" s="17">
        <v>0.16300000000000001</v>
      </c>
      <c r="AR97" s="17">
        <v>0.19600000000000001</v>
      </c>
    </row>
    <row r="98" spans="1:44">
      <c r="B98" s="16">
        <v>1.2789351851851852E-2</v>
      </c>
      <c r="C98" s="17">
        <v>2E-3</v>
      </c>
      <c r="D98" s="17">
        <v>1E-3</v>
      </c>
      <c r="E98" s="17">
        <v>-2E-3</v>
      </c>
      <c r="F98" s="17">
        <v>0.51100000000000001</v>
      </c>
      <c r="G98" s="17">
        <v>0.504</v>
      </c>
      <c r="H98" s="17">
        <v>0.47699999999999998</v>
      </c>
      <c r="I98" s="17">
        <v>1.353</v>
      </c>
      <c r="J98" s="17">
        <v>1.3360000000000001</v>
      </c>
      <c r="K98" s="17">
        <v>1.379</v>
      </c>
      <c r="L98" s="17">
        <v>0.50800000000000001</v>
      </c>
      <c r="M98" s="17">
        <v>0.5</v>
      </c>
      <c r="N98" s="17">
        <v>0.499</v>
      </c>
      <c r="O98" s="17">
        <v>1.4139999999999999</v>
      </c>
      <c r="P98" s="17">
        <v>1.3939999999999999</v>
      </c>
      <c r="Q98" s="17">
        <v>1.3540000000000001</v>
      </c>
      <c r="R98" s="17">
        <v>0.60299999999999998</v>
      </c>
      <c r="S98" s="17">
        <v>0.624</v>
      </c>
      <c r="T98" s="17">
        <v>0.57399999999999995</v>
      </c>
      <c r="U98" s="17">
        <v>1.3320000000000001</v>
      </c>
      <c r="V98" s="17">
        <v>1.3140000000000001</v>
      </c>
      <c r="W98" s="17">
        <v>1.3009999999999999</v>
      </c>
      <c r="X98" s="17">
        <v>1.0940000000000001</v>
      </c>
      <c r="Y98" s="17">
        <v>1.0820000000000001</v>
      </c>
      <c r="Z98" s="17">
        <v>1.06</v>
      </c>
      <c r="AA98" s="17">
        <v>0.54500000000000004</v>
      </c>
      <c r="AB98" s="17">
        <v>0.52100000000000002</v>
      </c>
      <c r="AC98" s="17">
        <v>0.52900000000000003</v>
      </c>
      <c r="AD98" s="17">
        <v>0.69799999999999995</v>
      </c>
      <c r="AE98" s="17">
        <v>0.7</v>
      </c>
      <c r="AF98" s="17">
        <v>0.70199999999999996</v>
      </c>
      <c r="AG98" s="17">
        <v>0.89500000000000002</v>
      </c>
      <c r="AH98" s="17">
        <v>0.88100000000000001</v>
      </c>
      <c r="AI98" s="17">
        <v>0.89200000000000002</v>
      </c>
      <c r="AJ98" s="17">
        <v>0.80400000000000005</v>
      </c>
      <c r="AK98" s="17">
        <v>0.78800000000000003</v>
      </c>
      <c r="AL98" s="17">
        <v>0.84099999999999997</v>
      </c>
      <c r="AM98" s="17">
        <v>0.81799999999999995</v>
      </c>
      <c r="AN98" s="17">
        <v>0.80300000000000005</v>
      </c>
      <c r="AO98" s="17">
        <v>0.79</v>
      </c>
      <c r="AP98" s="17">
        <v>0.185</v>
      </c>
      <c r="AQ98" s="17">
        <v>0.17100000000000001</v>
      </c>
      <c r="AR98" s="17">
        <v>0.20399999999999999</v>
      </c>
    </row>
    <row r="99" spans="1:44">
      <c r="B99" s="16">
        <v>1.3368055555555557E-2</v>
      </c>
      <c r="C99" s="17">
        <v>1E-3</v>
      </c>
      <c r="D99" s="17">
        <v>0</v>
      </c>
      <c r="E99" s="17">
        <v>-2E-3</v>
      </c>
      <c r="F99" s="17">
        <v>0.52500000000000002</v>
      </c>
      <c r="G99" s="17">
        <v>0.51600000000000001</v>
      </c>
      <c r="H99" s="17">
        <v>0.48899999999999999</v>
      </c>
      <c r="I99" s="17">
        <v>1.3879999999999999</v>
      </c>
      <c r="J99" s="17">
        <v>1.371</v>
      </c>
      <c r="K99" s="17">
        <v>1.415</v>
      </c>
      <c r="L99" s="17">
        <v>0.52100000000000002</v>
      </c>
      <c r="M99" s="17">
        <v>0.51300000000000001</v>
      </c>
      <c r="N99" s="17">
        <v>0.51200000000000001</v>
      </c>
      <c r="O99" s="17">
        <v>1.45</v>
      </c>
      <c r="P99" s="17">
        <v>1.429</v>
      </c>
      <c r="Q99" s="17">
        <v>1.3879999999999999</v>
      </c>
      <c r="R99" s="17">
        <v>0.62</v>
      </c>
      <c r="S99" s="17">
        <v>0.64100000000000001</v>
      </c>
      <c r="T99" s="17">
        <v>0.59099999999999997</v>
      </c>
      <c r="U99" s="17">
        <v>1.37</v>
      </c>
      <c r="V99" s="17">
        <v>1.351</v>
      </c>
      <c r="W99" s="17">
        <v>1.3380000000000001</v>
      </c>
      <c r="X99" s="17">
        <v>1.125</v>
      </c>
      <c r="Y99" s="17">
        <v>1.111</v>
      </c>
      <c r="Z99" s="17">
        <v>1.0900000000000001</v>
      </c>
      <c r="AA99" s="17">
        <v>0.56100000000000005</v>
      </c>
      <c r="AB99" s="17">
        <v>0.53600000000000003</v>
      </c>
      <c r="AC99" s="17">
        <v>0.54400000000000004</v>
      </c>
      <c r="AD99" s="17">
        <v>0.72</v>
      </c>
      <c r="AE99" s="17">
        <v>0.72199999999999998</v>
      </c>
      <c r="AF99" s="17">
        <v>0.72399999999999998</v>
      </c>
      <c r="AG99" s="17">
        <v>0.92200000000000004</v>
      </c>
      <c r="AH99" s="17">
        <v>0.90700000000000003</v>
      </c>
      <c r="AI99" s="17">
        <v>0.91900000000000004</v>
      </c>
      <c r="AJ99" s="17">
        <v>0.83</v>
      </c>
      <c r="AK99" s="17">
        <v>0.81399999999999995</v>
      </c>
      <c r="AL99" s="17">
        <v>0.86799999999999999</v>
      </c>
      <c r="AM99" s="17">
        <v>0.84099999999999997</v>
      </c>
      <c r="AN99" s="17">
        <v>0.82399999999999995</v>
      </c>
      <c r="AO99" s="17">
        <v>0.81200000000000006</v>
      </c>
      <c r="AP99" s="17">
        <v>0.192</v>
      </c>
      <c r="AQ99" s="17">
        <v>0.17699999999999999</v>
      </c>
      <c r="AR99" s="17">
        <v>0.21</v>
      </c>
    </row>
    <row r="100" spans="1:44">
      <c r="B100" s="16">
        <v>1.3946759259259258E-2</v>
      </c>
      <c r="C100" s="17">
        <v>2E-3</v>
      </c>
      <c r="D100" s="17">
        <v>0</v>
      </c>
      <c r="E100" s="17">
        <v>-2E-3</v>
      </c>
      <c r="F100" s="17">
        <v>0.54</v>
      </c>
      <c r="G100" s="17">
        <v>0.53</v>
      </c>
      <c r="H100" s="17">
        <v>0.503</v>
      </c>
      <c r="I100" s="17">
        <v>1.4219999999999999</v>
      </c>
      <c r="J100" s="17">
        <v>1.405</v>
      </c>
      <c r="K100" s="17">
        <v>1.45</v>
      </c>
      <c r="L100" s="17">
        <v>0.53500000000000003</v>
      </c>
      <c r="M100" s="17">
        <v>0.52700000000000002</v>
      </c>
      <c r="N100" s="17">
        <v>0.52600000000000002</v>
      </c>
      <c r="O100" s="17">
        <v>1.486</v>
      </c>
      <c r="P100" s="17">
        <v>1.464</v>
      </c>
      <c r="Q100" s="17">
        <v>1.4239999999999999</v>
      </c>
      <c r="R100" s="17">
        <v>0.63800000000000001</v>
      </c>
      <c r="S100" s="17">
        <v>0.66</v>
      </c>
      <c r="T100" s="17">
        <v>0.60899999999999999</v>
      </c>
      <c r="U100" s="17">
        <v>1.407</v>
      </c>
      <c r="V100" s="17">
        <v>1.389</v>
      </c>
      <c r="W100" s="17">
        <v>1.3759999999999999</v>
      </c>
      <c r="X100" s="17">
        <v>1.1559999999999999</v>
      </c>
      <c r="Y100" s="17">
        <v>1.1419999999999999</v>
      </c>
      <c r="Z100" s="17">
        <v>1.1200000000000001</v>
      </c>
      <c r="AA100" s="17">
        <v>0.57799999999999996</v>
      </c>
      <c r="AB100" s="17">
        <v>0.55100000000000005</v>
      </c>
      <c r="AC100" s="17">
        <v>0.56000000000000005</v>
      </c>
      <c r="AD100" s="17">
        <v>0.74299999999999999</v>
      </c>
      <c r="AE100" s="17">
        <v>0.745</v>
      </c>
      <c r="AF100" s="17">
        <v>0.747</v>
      </c>
      <c r="AG100" s="17">
        <v>0.94899999999999995</v>
      </c>
      <c r="AH100" s="17">
        <v>0.93500000000000005</v>
      </c>
      <c r="AI100" s="17">
        <v>0.94599999999999995</v>
      </c>
      <c r="AJ100" s="17">
        <v>0.85699999999999998</v>
      </c>
      <c r="AK100" s="17">
        <v>0.84</v>
      </c>
      <c r="AL100" s="17">
        <v>0.89500000000000002</v>
      </c>
      <c r="AM100" s="17">
        <v>0.86399999999999999</v>
      </c>
      <c r="AN100" s="17">
        <v>0.84699999999999998</v>
      </c>
      <c r="AO100" s="17">
        <v>0.83499999999999996</v>
      </c>
      <c r="AP100" s="17">
        <v>0.2</v>
      </c>
      <c r="AQ100" s="17">
        <v>0.185</v>
      </c>
      <c r="AR100" s="17">
        <v>0.219</v>
      </c>
    </row>
    <row r="102" spans="1:44">
      <c r="A102" s="4" t="s">
        <v>99</v>
      </c>
      <c r="B102" s="1"/>
    </row>
    <row r="104" spans="1:44">
      <c r="B104" s="5"/>
      <c r="C104" s="6">
        <v>1</v>
      </c>
      <c r="D104" s="6">
        <v>2</v>
      </c>
      <c r="E104" s="6">
        <v>3</v>
      </c>
      <c r="F104" s="6">
        <v>4</v>
      </c>
      <c r="G104" s="6">
        <v>5</v>
      </c>
      <c r="H104" s="6">
        <v>6</v>
      </c>
      <c r="I104" s="6">
        <v>7</v>
      </c>
      <c r="J104" s="6">
        <v>8</v>
      </c>
      <c r="K104" s="6">
        <v>9</v>
      </c>
      <c r="L104" s="6">
        <v>10</v>
      </c>
      <c r="M104" s="6">
        <v>11</v>
      </c>
      <c r="N104" s="6">
        <v>12</v>
      </c>
    </row>
    <row r="105" spans="1:44" ht="20">
      <c r="B105" s="26" t="s">
        <v>31</v>
      </c>
      <c r="C105" s="18">
        <v>0.8</v>
      </c>
      <c r="D105" s="18">
        <v>0.8</v>
      </c>
      <c r="E105" s="18">
        <v>0.8</v>
      </c>
      <c r="F105" s="18">
        <v>29.2</v>
      </c>
      <c r="G105" s="18">
        <v>29.2</v>
      </c>
      <c r="H105" s="18">
        <v>25.2</v>
      </c>
      <c r="I105" s="18">
        <v>66</v>
      </c>
      <c r="J105" s="18">
        <v>66</v>
      </c>
      <c r="K105" s="18">
        <v>67.2</v>
      </c>
      <c r="L105" s="18">
        <v>22</v>
      </c>
      <c r="M105" s="18">
        <v>22</v>
      </c>
      <c r="N105" s="18">
        <v>24</v>
      </c>
      <c r="O105" s="10" t="s">
        <v>100</v>
      </c>
    </row>
    <row r="106" spans="1:44" ht="20">
      <c r="B106" s="27"/>
      <c r="C106" s="19">
        <v>1</v>
      </c>
      <c r="D106" s="19">
        <v>1</v>
      </c>
      <c r="E106" s="19">
        <v>1</v>
      </c>
      <c r="F106" s="19">
        <v>1</v>
      </c>
      <c r="G106" s="19">
        <v>1</v>
      </c>
      <c r="H106" s="19">
        <v>1</v>
      </c>
      <c r="I106" s="19">
        <v>1</v>
      </c>
      <c r="J106" s="19">
        <v>1</v>
      </c>
      <c r="K106" s="19">
        <v>1</v>
      </c>
      <c r="L106" s="19">
        <v>1</v>
      </c>
      <c r="M106" s="19">
        <v>1</v>
      </c>
      <c r="N106" s="19">
        <v>1</v>
      </c>
      <c r="O106" s="10" t="s">
        <v>101</v>
      </c>
    </row>
    <row r="107" spans="1:44" ht="20">
      <c r="B107" s="27"/>
      <c r="C107" s="20">
        <v>1.3657407407407408E-2</v>
      </c>
      <c r="D107" s="20">
        <v>1.1342592592592592E-2</v>
      </c>
      <c r="E107" s="20">
        <v>1.0185185185185184E-2</v>
      </c>
      <c r="F107" s="20">
        <v>9.2592592592592585E-4</v>
      </c>
      <c r="G107" s="20">
        <v>9.2592592592592585E-4</v>
      </c>
      <c r="H107" s="20">
        <v>3.4722222222222224E-4</v>
      </c>
      <c r="I107" s="20">
        <v>3.4722222222222224E-4</v>
      </c>
      <c r="J107" s="20">
        <v>3.4722222222222224E-4</v>
      </c>
      <c r="K107" s="20">
        <v>3.4722222222222224E-4</v>
      </c>
      <c r="L107" s="20">
        <v>9.2592592592592585E-4</v>
      </c>
      <c r="M107" s="20">
        <v>9.2592592592592585E-4</v>
      </c>
      <c r="N107" s="20">
        <v>3.4722222222222224E-4</v>
      </c>
      <c r="O107" s="10" t="s">
        <v>102</v>
      </c>
    </row>
    <row r="108" spans="1:44" ht="20">
      <c r="B108" s="28"/>
      <c r="C108" s="21">
        <v>1.2500000000000001E-2</v>
      </c>
      <c r="D108" s="21">
        <v>1.1631944444444445E-2</v>
      </c>
      <c r="E108" s="21">
        <v>1.0763888888888891E-2</v>
      </c>
      <c r="F108" s="21">
        <v>1.1574074074074073E-4</v>
      </c>
      <c r="G108" s="21">
        <v>1.6203703703703703E-4</v>
      </c>
      <c r="H108" s="21">
        <v>5.7870370370370366E-5</v>
      </c>
      <c r="I108" s="21">
        <v>5.7870370370370366E-5</v>
      </c>
      <c r="J108" s="21">
        <v>5.7870370370370366E-5</v>
      </c>
      <c r="K108" s="21">
        <v>5.7870370370370366E-5</v>
      </c>
      <c r="L108" s="21">
        <v>6.9444444444444444E-5</v>
      </c>
      <c r="M108" s="21">
        <v>6.9444444444444444E-5</v>
      </c>
      <c r="N108" s="21">
        <v>5.7870370370370366E-5</v>
      </c>
      <c r="O108" s="10" t="s">
        <v>103</v>
      </c>
    </row>
    <row r="109" spans="1:44" ht="20">
      <c r="B109" s="26" t="s">
        <v>38</v>
      </c>
      <c r="C109" s="18">
        <v>66</v>
      </c>
      <c r="D109" s="18">
        <v>64</v>
      </c>
      <c r="E109" s="18">
        <v>64</v>
      </c>
      <c r="F109" s="18">
        <v>32.4</v>
      </c>
      <c r="G109" s="18">
        <v>32.799999999999997</v>
      </c>
      <c r="H109" s="18">
        <v>31.2</v>
      </c>
      <c r="I109" s="18">
        <v>67.599999999999994</v>
      </c>
      <c r="J109" s="18">
        <v>67.599999999999994</v>
      </c>
      <c r="K109" s="18">
        <v>67.599999999999994</v>
      </c>
      <c r="L109" s="18">
        <v>50.8</v>
      </c>
      <c r="M109" s="18">
        <v>52</v>
      </c>
      <c r="N109" s="18">
        <v>50.4</v>
      </c>
      <c r="O109" s="10" t="s">
        <v>100</v>
      </c>
    </row>
    <row r="110" spans="1:44" ht="20">
      <c r="B110" s="27"/>
      <c r="C110" s="19">
        <v>1</v>
      </c>
      <c r="D110" s="19">
        <v>1</v>
      </c>
      <c r="E110" s="19">
        <v>1</v>
      </c>
      <c r="F110" s="19">
        <v>1</v>
      </c>
      <c r="G110" s="19">
        <v>1</v>
      </c>
      <c r="H110" s="19">
        <v>1</v>
      </c>
      <c r="I110" s="19">
        <v>1</v>
      </c>
      <c r="J110" s="19">
        <v>1</v>
      </c>
      <c r="K110" s="19">
        <v>1</v>
      </c>
      <c r="L110" s="19">
        <v>1</v>
      </c>
      <c r="M110" s="19">
        <v>1</v>
      </c>
      <c r="N110" s="19">
        <v>1</v>
      </c>
      <c r="O110" s="10" t="s">
        <v>101</v>
      </c>
    </row>
    <row r="111" spans="1:44" ht="20">
      <c r="B111" s="27"/>
      <c r="C111" s="20">
        <v>3.4722222222222224E-4</v>
      </c>
      <c r="D111" s="20">
        <v>9.2592592592592585E-4</v>
      </c>
      <c r="E111" s="20">
        <v>9.2592592592592585E-4</v>
      </c>
      <c r="F111" s="20">
        <v>3.4722222222222224E-4</v>
      </c>
      <c r="G111" s="20">
        <v>9.2592592592592585E-4</v>
      </c>
      <c r="H111" s="20">
        <v>3.4722222222222224E-4</v>
      </c>
      <c r="I111" s="20">
        <v>9.2592592592592585E-4</v>
      </c>
      <c r="J111" s="20">
        <v>9.2592592592592585E-4</v>
      </c>
      <c r="K111" s="20">
        <v>9.2592592592592585E-4</v>
      </c>
      <c r="L111" s="20">
        <v>9.2592592592592585E-4</v>
      </c>
      <c r="M111" s="20">
        <v>9.2592592592592585E-4</v>
      </c>
      <c r="N111" s="20">
        <v>2.0833333333333333E-3</v>
      </c>
      <c r="O111" s="10" t="s">
        <v>102</v>
      </c>
    </row>
    <row r="112" spans="1:44" ht="20">
      <c r="B112" s="28"/>
      <c r="C112" s="21">
        <v>5.7870370370370366E-5</v>
      </c>
      <c r="D112" s="21">
        <v>5.7870370370370366E-5</v>
      </c>
      <c r="E112" s="21">
        <v>9.2592592592592588E-5</v>
      </c>
      <c r="F112" s="21">
        <v>5.7870370370370366E-5</v>
      </c>
      <c r="G112" s="21">
        <v>6.9444444444444444E-5</v>
      </c>
      <c r="H112" s="21">
        <v>5.7870370370370366E-5</v>
      </c>
      <c r="I112" s="21">
        <v>5.7870370370370366E-5</v>
      </c>
      <c r="J112" s="21">
        <v>8.1018518518518516E-5</v>
      </c>
      <c r="K112" s="21">
        <v>6.9444444444444444E-5</v>
      </c>
      <c r="L112" s="21">
        <v>5.7870370370370366E-5</v>
      </c>
      <c r="M112" s="21">
        <v>5.7870370370370366E-5</v>
      </c>
      <c r="N112" s="21">
        <v>1.1574074074074073E-4</v>
      </c>
      <c r="O112" s="10" t="s">
        <v>103</v>
      </c>
    </row>
    <row r="113" spans="2:15" ht="20">
      <c r="B113" s="26" t="s">
        <v>43</v>
      </c>
      <c r="C113" s="18">
        <v>25.2</v>
      </c>
      <c r="D113" s="18">
        <v>25.6</v>
      </c>
      <c r="E113" s="18">
        <v>25.6</v>
      </c>
      <c r="F113" s="18">
        <v>35.200000000000003</v>
      </c>
      <c r="G113" s="18">
        <v>34</v>
      </c>
      <c r="H113" s="18">
        <v>34</v>
      </c>
      <c r="I113" s="18">
        <v>44.4</v>
      </c>
      <c r="J113" s="18">
        <v>45.6</v>
      </c>
      <c r="K113" s="18">
        <v>44.8</v>
      </c>
      <c r="L113" s="18">
        <v>40</v>
      </c>
      <c r="M113" s="18">
        <v>40.799999999999997</v>
      </c>
      <c r="N113" s="18">
        <v>44.8</v>
      </c>
      <c r="O113" s="10" t="s">
        <v>100</v>
      </c>
    </row>
    <row r="114" spans="2:15" ht="20">
      <c r="B114" s="27"/>
      <c r="C114" s="19">
        <v>1</v>
      </c>
      <c r="D114" s="19">
        <v>1</v>
      </c>
      <c r="E114" s="19">
        <v>1</v>
      </c>
      <c r="F114" s="19">
        <v>1</v>
      </c>
      <c r="G114" s="19">
        <v>1</v>
      </c>
      <c r="H114" s="19">
        <v>1</v>
      </c>
      <c r="I114" s="19">
        <v>1</v>
      </c>
      <c r="J114" s="19">
        <v>1</v>
      </c>
      <c r="K114" s="19">
        <v>1</v>
      </c>
      <c r="L114" s="19">
        <v>1</v>
      </c>
      <c r="M114" s="19">
        <v>1</v>
      </c>
      <c r="N114" s="19">
        <v>1</v>
      </c>
      <c r="O114" s="10" t="s">
        <v>101</v>
      </c>
    </row>
    <row r="115" spans="2:15" ht="20">
      <c r="B115" s="27"/>
      <c r="C115" s="20">
        <v>3.4722222222222224E-4</v>
      </c>
      <c r="D115" s="20">
        <v>9.2592592592592585E-4</v>
      </c>
      <c r="E115" s="20">
        <v>9.2592592592592585E-4</v>
      </c>
      <c r="F115" s="20">
        <v>9.2592592592592585E-4</v>
      </c>
      <c r="G115" s="20">
        <v>9.2592592592592585E-4</v>
      </c>
      <c r="H115" s="20">
        <v>2.6620370370370374E-3</v>
      </c>
      <c r="I115" s="20">
        <v>3.4722222222222224E-4</v>
      </c>
      <c r="J115" s="20">
        <v>3.4722222222222224E-4</v>
      </c>
      <c r="K115" s="20">
        <v>9.2592592592592585E-4</v>
      </c>
      <c r="L115" s="20">
        <v>9.2592592592592585E-4</v>
      </c>
      <c r="M115" s="20">
        <v>3.4722222222222224E-4</v>
      </c>
      <c r="N115" s="20">
        <v>9.2592592592592585E-4</v>
      </c>
      <c r="O115" s="10" t="s">
        <v>102</v>
      </c>
    </row>
    <row r="116" spans="2:15" ht="20">
      <c r="B116" s="28"/>
      <c r="C116" s="21">
        <v>5.7870370370370366E-5</v>
      </c>
      <c r="D116" s="21">
        <v>9.2592592592592588E-5</v>
      </c>
      <c r="E116" s="21">
        <v>9.2592592592592588E-5</v>
      </c>
      <c r="F116" s="21">
        <v>6.9444444444444444E-5</v>
      </c>
      <c r="G116" s="21">
        <v>8.1018518518518516E-5</v>
      </c>
      <c r="H116" s="21">
        <v>1.0416666666666667E-4</v>
      </c>
      <c r="I116" s="21">
        <v>5.7870370370370366E-5</v>
      </c>
      <c r="J116" s="21">
        <v>5.7870370370370366E-5</v>
      </c>
      <c r="K116" s="21">
        <v>5.7870370370370366E-5</v>
      </c>
      <c r="L116" s="21">
        <v>6.9444444444444444E-5</v>
      </c>
      <c r="M116" s="21">
        <v>5.7870370370370366E-5</v>
      </c>
      <c r="N116" s="21">
        <v>8.1018518518518516E-5</v>
      </c>
      <c r="O116" s="10" t="s">
        <v>103</v>
      </c>
    </row>
    <row r="117" spans="2:15" ht="20">
      <c r="B117" s="26" t="s">
        <v>48</v>
      </c>
      <c r="C117" s="18">
        <v>38.4</v>
      </c>
      <c r="D117" s="18">
        <v>39.6</v>
      </c>
      <c r="E117" s="18">
        <v>37.200000000000003</v>
      </c>
      <c r="F117" s="18">
        <v>10</v>
      </c>
      <c r="G117" s="18">
        <v>9.6</v>
      </c>
      <c r="H117" s="18">
        <v>10.8</v>
      </c>
      <c r="I117" s="18"/>
      <c r="J117" s="18"/>
      <c r="K117" s="18"/>
      <c r="L117" s="18"/>
      <c r="M117" s="18"/>
      <c r="N117" s="18"/>
      <c r="O117" s="10" t="s">
        <v>100</v>
      </c>
    </row>
    <row r="118" spans="2:15" ht="20">
      <c r="B118" s="27"/>
      <c r="C118" s="19">
        <v>1</v>
      </c>
      <c r="D118" s="19">
        <v>1</v>
      </c>
      <c r="E118" s="19">
        <v>1</v>
      </c>
      <c r="F118" s="19">
        <v>1</v>
      </c>
      <c r="G118" s="19">
        <v>1</v>
      </c>
      <c r="H118" s="19">
        <v>1</v>
      </c>
      <c r="I118" s="19"/>
      <c r="J118" s="19"/>
      <c r="K118" s="19"/>
      <c r="L118" s="19"/>
      <c r="M118" s="19"/>
      <c r="N118" s="19"/>
      <c r="O118" s="10" t="s">
        <v>101</v>
      </c>
    </row>
    <row r="119" spans="2:15" ht="20">
      <c r="B119" s="27"/>
      <c r="C119" s="20">
        <v>3.4722222222222224E-4</v>
      </c>
      <c r="D119" s="20">
        <v>3.4722222222222224E-4</v>
      </c>
      <c r="E119" s="20">
        <v>3.4722222222222224E-4</v>
      </c>
      <c r="F119" s="20">
        <v>9.2592592592592585E-4</v>
      </c>
      <c r="G119" s="20">
        <v>7.2916666666666659E-3</v>
      </c>
      <c r="H119" s="20">
        <v>9.0277777777777787E-3</v>
      </c>
      <c r="I119" s="19"/>
      <c r="J119" s="19"/>
      <c r="K119" s="19"/>
      <c r="L119" s="19"/>
      <c r="M119" s="19"/>
      <c r="N119" s="19"/>
      <c r="O119" s="10" t="s">
        <v>102</v>
      </c>
    </row>
    <row r="120" spans="2:15" ht="20">
      <c r="B120" s="28"/>
      <c r="C120" s="21">
        <v>5.7870370370370366E-5</v>
      </c>
      <c r="D120" s="21">
        <v>5.7870370370370366E-5</v>
      </c>
      <c r="E120" s="21">
        <v>5.7870370370370366E-5</v>
      </c>
      <c r="F120" s="21">
        <v>8.1018518518518516E-5</v>
      </c>
      <c r="G120" s="21">
        <v>9.2592592592592585E-4</v>
      </c>
      <c r="H120" s="21">
        <v>2.1759259259259258E-3</v>
      </c>
      <c r="I120" s="22"/>
      <c r="J120" s="22"/>
      <c r="K120" s="22"/>
      <c r="L120" s="22"/>
      <c r="M120" s="22"/>
      <c r="N120" s="22"/>
      <c r="O120" s="10" t="s">
        <v>103</v>
      </c>
    </row>
    <row r="121" spans="2:15" ht="20">
      <c r="B121" s="26" t="s">
        <v>51</v>
      </c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0" t="s">
        <v>100</v>
      </c>
    </row>
    <row r="122" spans="2:15" ht="20">
      <c r="B122" s="27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0" t="s">
        <v>101</v>
      </c>
    </row>
    <row r="123" spans="2:15" ht="20">
      <c r="B123" s="27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0" t="s">
        <v>102</v>
      </c>
    </row>
    <row r="124" spans="2:15" ht="20">
      <c r="B124" s="28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10" t="s">
        <v>103</v>
      </c>
    </row>
    <row r="125" spans="2:15" ht="20">
      <c r="B125" s="26" t="s">
        <v>52</v>
      </c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0" t="s">
        <v>100</v>
      </c>
    </row>
    <row r="126" spans="2:15" ht="20">
      <c r="B126" s="27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0" t="s">
        <v>101</v>
      </c>
    </row>
    <row r="127" spans="2:15" ht="20">
      <c r="B127" s="27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0" t="s">
        <v>102</v>
      </c>
    </row>
    <row r="128" spans="2:15" ht="20">
      <c r="B128" s="28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10" t="s">
        <v>103</v>
      </c>
    </row>
    <row r="129" spans="2:15" ht="20">
      <c r="B129" s="26" t="s">
        <v>53</v>
      </c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0" t="s">
        <v>100</v>
      </c>
    </row>
    <row r="130" spans="2:15" ht="20">
      <c r="B130" s="27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0" t="s">
        <v>101</v>
      </c>
    </row>
    <row r="131" spans="2:15" ht="20">
      <c r="B131" s="27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0" t="s">
        <v>102</v>
      </c>
    </row>
    <row r="132" spans="2:15" ht="20">
      <c r="B132" s="28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10" t="s">
        <v>103</v>
      </c>
    </row>
    <row r="133" spans="2:15" ht="20">
      <c r="B133" s="26" t="s">
        <v>54</v>
      </c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0" t="s">
        <v>100</v>
      </c>
    </row>
    <row r="134" spans="2:15" ht="20">
      <c r="B134" s="27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0" t="s">
        <v>101</v>
      </c>
    </row>
    <row r="135" spans="2:15" ht="20">
      <c r="B135" s="27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0" t="s">
        <v>102</v>
      </c>
    </row>
    <row r="136" spans="2:15" ht="20">
      <c r="B136" s="28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10" t="s">
        <v>103</v>
      </c>
    </row>
  </sheetData>
  <mergeCells count="16">
    <mergeCell ref="B37:B38"/>
    <mergeCell ref="B27:B28"/>
    <mergeCell ref="B29:B30"/>
    <mergeCell ref="B31:B32"/>
    <mergeCell ref="B33:B34"/>
    <mergeCell ref="B35:B36"/>
    <mergeCell ref="B121:B124"/>
    <mergeCell ref="B125:B128"/>
    <mergeCell ref="B129:B132"/>
    <mergeCell ref="B133:B136"/>
    <mergeCell ref="B39:B40"/>
    <mergeCell ref="B41:B42"/>
    <mergeCell ref="B105:B108"/>
    <mergeCell ref="B109:B112"/>
    <mergeCell ref="B113:B116"/>
    <mergeCell ref="B117:B120"/>
  </mergeCells>
  <phoneticPr fontId="0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topLeftCell="A9" workbookViewId="0">
      <selection sqref="A1:AQ26"/>
    </sheetView>
  </sheetViews>
  <sheetFormatPr baseColWidth="10" defaultRowHeight="12" x14ac:dyDescent="0"/>
  <sheetData>
    <row r="1" spans="1:43">
      <c r="A1" s="6" t="s">
        <v>9</v>
      </c>
      <c r="B1" s="6" t="s">
        <v>105</v>
      </c>
      <c r="C1" s="6" t="s">
        <v>106</v>
      </c>
      <c r="D1" s="6" t="s">
        <v>107</v>
      </c>
      <c r="E1" s="6" t="s">
        <v>108</v>
      </c>
      <c r="F1" s="6" t="s">
        <v>109</v>
      </c>
      <c r="G1" s="6" t="s">
        <v>110</v>
      </c>
      <c r="H1" s="6">
        <v>20.100000000000001</v>
      </c>
      <c r="I1" s="6">
        <v>20.2</v>
      </c>
      <c r="J1" s="6">
        <v>20.3</v>
      </c>
      <c r="K1" s="6">
        <v>23.1</v>
      </c>
      <c r="L1" s="6">
        <v>23.2</v>
      </c>
      <c r="M1" s="6">
        <v>23.3</v>
      </c>
      <c r="N1" s="6">
        <v>25.1</v>
      </c>
      <c r="O1" s="6">
        <v>25.2</v>
      </c>
      <c r="P1" s="6">
        <v>25.3</v>
      </c>
      <c r="Q1" s="6">
        <v>31.1</v>
      </c>
      <c r="R1" s="6">
        <v>31.2</v>
      </c>
      <c r="S1" s="6">
        <v>31.3</v>
      </c>
      <c r="T1" s="6">
        <v>239.1</v>
      </c>
      <c r="U1" s="6">
        <v>239.2</v>
      </c>
      <c r="V1" s="6">
        <v>239.3</v>
      </c>
      <c r="W1" s="6">
        <v>269.10000000000002</v>
      </c>
      <c r="X1" s="6">
        <v>269.2</v>
      </c>
      <c r="Y1" s="6">
        <v>269.3</v>
      </c>
      <c r="Z1" s="6">
        <v>272.10000000000002</v>
      </c>
      <c r="AA1" s="6">
        <v>272.2</v>
      </c>
      <c r="AB1" s="6">
        <v>272.3</v>
      </c>
      <c r="AC1" s="6">
        <v>275.10000000000002</v>
      </c>
      <c r="AD1" s="6">
        <v>275.2</v>
      </c>
      <c r="AE1" s="6">
        <v>275.3</v>
      </c>
      <c r="AF1" s="6">
        <v>361.1</v>
      </c>
      <c r="AG1" s="6">
        <v>361.2</v>
      </c>
      <c r="AH1" s="6">
        <v>361.3</v>
      </c>
      <c r="AI1" s="6">
        <v>364.1</v>
      </c>
      <c r="AJ1" s="6">
        <v>364.2</v>
      </c>
      <c r="AK1" s="6">
        <v>364.3</v>
      </c>
      <c r="AL1" s="6">
        <v>370.1</v>
      </c>
      <c r="AM1" s="6">
        <v>370.2</v>
      </c>
      <c r="AN1" s="6">
        <v>370.3</v>
      </c>
      <c r="AO1" s="6">
        <v>382.1</v>
      </c>
      <c r="AP1" s="6">
        <v>382.2</v>
      </c>
      <c r="AQ1" s="6">
        <v>382.3</v>
      </c>
    </row>
    <row r="2" spans="1:43">
      <c r="A2" s="16">
        <v>5.7870370370370366E-5</v>
      </c>
      <c r="B2" s="17">
        <v>0.41699999999999998</v>
      </c>
      <c r="C2" s="17">
        <v>0.41699999999999998</v>
      </c>
      <c r="D2" s="17">
        <v>0.41599999999999998</v>
      </c>
      <c r="E2" s="17">
        <v>0.55400000000000005</v>
      </c>
      <c r="F2" s="17">
        <v>0.54</v>
      </c>
      <c r="G2" s="17">
        <v>0.53400000000000003</v>
      </c>
      <c r="H2" s="17">
        <v>0.79600000000000004</v>
      </c>
      <c r="I2" s="17">
        <v>0.78400000000000003</v>
      </c>
      <c r="J2" s="17">
        <v>0.79800000000000004</v>
      </c>
      <c r="K2" s="17">
        <v>0.58099999999999996</v>
      </c>
      <c r="L2" s="17">
        <v>0.57399999999999995</v>
      </c>
      <c r="M2" s="17">
        <v>0.56799999999999995</v>
      </c>
      <c r="N2" s="17">
        <v>0.84199999999999997</v>
      </c>
      <c r="O2" s="17">
        <v>0.82599999999999996</v>
      </c>
      <c r="P2" s="17">
        <v>0.80900000000000005</v>
      </c>
      <c r="Q2" s="17">
        <v>0.54500000000000004</v>
      </c>
      <c r="R2" s="17">
        <v>0.55700000000000005</v>
      </c>
      <c r="S2" s="17">
        <v>0.52900000000000003</v>
      </c>
      <c r="T2" s="17">
        <v>0.71099999999999997</v>
      </c>
      <c r="U2" s="17">
        <v>0.69499999999999995</v>
      </c>
      <c r="V2" s="17">
        <v>0.68899999999999995</v>
      </c>
      <c r="W2" s="17">
        <v>0.69799999999999995</v>
      </c>
      <c r="X2" s="17">
        <v>0.68700000000000006</v>
      </c>
      <c r="Y2" s="17">
        <v>0.66800000000000004</v>
      </c>
      <c r="Z2" s="17">
        <v>0.56000000000000005</v>
      </c>
      <c r="AA2" s="17">
        <v>0.54600000000000004</v>
      </c>
      <c r="AB2" s="17">
        <v>0.55300000000000005</v>
      </c>
      <c r="AC2" s="17">
        <v>0.55400000000000005</v>
      </c>
      <c r="AD2" s="17">
        <v>0.55500000000000005</v>
      </c>
      <c r="AE2" s="17">
        <v>0.55100000000000005</v>
      </c>
      <c r="AF2" s="17">
        <v>0.60399999999999998</v>
      </c>
      <c r="AG2" s="17">
        <v>0.59399999999999997</v>
      </c>
      <c r="AH2" s="17">
        <v>0.59399999999999997</v>
      </c>
      <c r="AI2" s="17">
        <v>0.56499999999999995</v>
      </c>
      <c r="AJ2" s="17">
        <v>0.55200000000000005</v>
      </c>
      <c r="AK2" s="17">
        <v>0.59699999999999998</v>
      </c>
      <c r="AL2" s="17">
        <v>0.63900000000000001</v>
      </c>
      <c r="AM2" s="17">
        <v>0.63100000000000001</v>
      </c>
      <c r="AN2" s="17">
        <v>0.622</v>
      </c>
      <c r="AO2" s="17">
        <v>0.44800000000000001</v>
      </c>
      <c r="AP2" s="17">
        <v>0.43</v>
      </c>
      <c r="AQ2" s="17">
        <v>0.46400000000000002</v>
      </c>
    </row>
    <row r="3" spans="1:43">
      <c r="A3" s="16">
        <v>6.3657407407407402E-4</v>
      </c>
      <c r="B3" s="17">
        <v>0.42</v>
      </c>
      <c r="C3" s="17">
        <v>0.42</v>
      </c>
      <c r="D3" s="17">
        <v>0.41899999999999998</v>
      </c>
      <c r="E3" s="17">
        <v>0.57899999999999996</v>
      </c>
      <c r="F3" s="17">
        <v>0.56299999999999994</v>
      </c>
      <c r="G3" s="17">
        <v>0.55800000000000005</v>
      </c>
      <c r="H3" s="17">
        <v>0.85399999999999998</v>
      </c>
      <c r="I3" s="17">
        <v>0.84199999999999997</v>
      </c>
      <c r="J3" s="17">
        <v>0.85699999999999998</v>
      </c>
      <c r="K3" s="17">
        <v>0.60199999999999998</v>
      </c>
      <c r="L3" s="17">
        <v>0.59499999999999997</v>
      </c>
      <c r="M3" s="17">
        <v>0.59099999999999997</v>
      </c>
      <c r="N3" s="17">
        <v>0.9</v>
      </c>
      <c r="O3" s="17">
        <v>0.88200000000000001</v>
      </c>
      <c r="P3" s="17">
        <v>0.86199999999999999</v>
      </c>
      <c r="Q3" s="17">
        <v>0.57499999999999996</v>
      </c>
      <c r="R3" s="17">
        <v>0.58699999999999997</v>
      </c>
      <c r="S3" s="17">
        <v>0.55800000000000005</v>
      </c>
      <c r="T3" s="17">
        <v>0.77</v>
      </c>
      <c r="U3" s="17">
        <v>0.752</v>
      </c>
      <c r="V3" s="17">
        <v>0.747</v>
      </c>
      <c r="W3" s="17">
        <v>0.74299999999999999</v>
      </c>
      <c r="X3" s="17">
        <v>0.73299999999999998</v>
      </c>
      <c r="Y3" s="17">
        <v>0.71099999999999997</v>
      </c>
      <c r="Z3" s="17">
        <v>0.58399999999999996</v>
      </c>
      <c r="AA3" s="17">
        <v>0.56899999999999995</v>
      </c>
      <c r="AB3" s="17">
        <v>0.57599999999999996</v>
      </c>
      <c r="AC3" s="17">
        <v>0.58599999999999997</v>
      </c>
      <c r="AD3" s="17">
        <v>0.58499999999999996</v>
      </c>
      <c r="AE3" s="17">
        <v>0.58199999999999996</v>
      </c>
      <c r="AF3" s="17">
        <v>0.64400000000000002</v>
      </c>
      <c r="AG3" s="17">
        <v>0.63500000000000001</v>
      </c>
      <c r="AH3" s="17">
        <v>0.63400000000000001</v>
      </c>
      <c r="AI3" s="17">
        <v>0.60099999999999998</v>
      </c>
      <c r="AJ3" s="17">
        <v>0.58899999999999997</v>
      </c>
      <c r="AK3" s="17">
        <v>0.63600000000000001</v>
      </c>
      <c r="AL3" s="17">
        <v>0.67400000000000004</v>
      </c>
      <c r="AM3" s="17">
        <v>0.66700000000000004</v>
      </c>
      <c r="AN3" s="17">
        <v>0.65600000000000003</v>
      </c>
      <c r="AO3" s="17">
        <v>0.45900000000000002</v>
      </c>
      <c r="AP3" s="17">
        <v>0.439</v>
      </c>
      <c r="AQ3" s="17">
        <v>0.47499999999999998</v>
      </c>
    </row>
    <row r="4" spans="1:43">
      <c r="A4" s="16">
        <v>1.2152777777777778E-3</v>
      </c>
      <c r="B4" s="17">
        <v>0.42299999999999999</v>
      </c>
      <c r="C4" s="17">
        <v>0.42299999999999999</v>
      </c>
      <c r="D4" s="17">
        <v>0.42099999999999999</v>
      </c>
      <c r="E4" s="17">
        <v>0.60599999999999998</v>
      </c>
      <c r="F4" s="17">
        <v>0.59</v>
      </c>
      <c r="G4" s="17">
        <v>0.58099999999999996</v>
      </c>
      <c r="H4" s="17">
        <v>0.91</v>
      </c>
      <c r="I4" s="17">
        <v>0.89800000000000002</v>
      </c>
      <c r="J4" s="17">
        <v>0.91400000000000003</v>
      </c>
      <c r="K4" s="17">
        <v>0.623</v>
      </c>
      <c r="L4" s="17">
        <v>0.61599999999999999</v>
      </c>
      <c r="M4" s="17">
        <v>0.61199999999999999</v>
      </c>
      <c r="N4" s="17">
        <v>0.95199999999999996</v>
      </c>
      <c r="O4" s="17">
        <v>0.93799999999999994</v>
      </c>
      <c r="P4" s="17">
        <v>0.91800000000000004</v>
      </c>
      <c r="Q4" s="17">
        <v>0.60399999999999998</v>
      </c>
      <c r="R4" s="17">
        <v>0.61699999999999999</v>
      </c>
      <c r="S4" s="17">
        <v>0.58599999999999997</v>
      </c>
      <c r="T4" s="17">
        <v>0.82899999999999996</v>
      </c>
      <c r="U4" s="17">
        <v>0.81100000000000005</v>
      </c>
      <c r="V4" s="17">
        <v>0.80600000000000005</v>
      </c>
      <c r="W4" s="17">
        <v>0.78800000000000003</v>
      </c>
      <c r="X4" s="17">
        <v>0.77900000000000003</v>
      </c>
      <c r="Y4" s="17">
        <v>0.755</v>
      </c>
      <c r="Z4" s="17">
        <v>0.60599999999999998</v>
      </c>
      <c r="AA4" s="17">
        <v>0.59299999999999997</v>
      </c>
      <c r="AB4" s="17">
        <v>0.6</v>
      </c>
      <c r="AC4" s="17">
        <v>0.61799999999999999</v>
      </c>
      <c r="AD4" s="17">
        <v>0.61599999999999999</v>
      </c>
      <c r="AE4" s="17">
        <v>0.61199999999999999</v>
      </c>
      <c r="AF4" s="17">
        <v>0.68300000000000005</v>
      </c>
      <c r="AG4" s="17">
        <v>0.67400000000000004</v>
      </c>
      <c r="AH4" s="17">
        <v>0.67400000000000004</v>
      </c>
      <c r="AI4" s="17">
        <v>0.63700000000000001</v>
      </c>
      <c r="AJ4" s="17">
        <v>0.625</v>
      </c>
      <c r="AK4" s="17">
        <v>0.67600000000000005</v>
      </c>
      <c r="AL4" s="17">
        <v>0.70799999999999996</v>
      </c>
      <c r="AM4" s="17">
        <v>0.7</v>
      </c>
      <c r="AN4" s="17">
        <v>0.68899999999999995</v>
      </c>
      <c r="AO4" s="17">
        <v>0.47</v>
      </c>
      <c r="AP4" s="17">
        <v>0.44900000000000001</v>
      </c>
      <c r="AQ4" s="17">
        <v>0.48599999999999999</v>
      </c>
    </row>
    <row r="5" spans="1:43">
      <c r="A5" s="16">
        <v>1.7939814814814815E-3</v>
      </c>
      <c r="B5" s="17">
        <v>0.42599999999999999</v>
      </c>
      <c r="C5" s="17">
        <v>0.42699999999999999</v>
      </c>
      <c r="D5" s="17">
        <v>0.42399999999999999</v>
      </c>
      <c r="E5" s="17">
        <v>0.63300000000000001</v>
      </c>
      <c r="F5" s="17">
        <v>0.61399999999999999</v>
      </c>
      <c r="G5" s="17">
        <v>0.60299999999999998</v>
      </c>
      <c r="H5" s="17">
        <v>0.96399999999999997</v>
      </c>
      <c r="I5" s="17">
        <v>0.95199999999999996</v>
      </c>
      <c r="J5" s="17">
        <v>0.97099999999999997</v>
      </c>
      <c r="K5" s="17">
        <v>0.64400000000000002</v>
      </c>
      <c r="L5" s="17">
        <v>0.63700000000000001</v>
      </c>
      <c r="M5" s="17">
        <v>0.63300000000000001</v>
      </c>
      <c r="N5" s="17">
        <v>1.0069999999999999</v>
      </c>
      <c r="O5" s="17">
        <v>0.99299999999999999</v>
      </c>
      <c r="P5" s="17">
        <v>0.97299999999999998</v>
      </c>
      <c r="Q5" s="17">
        <v>0.63200000000000001</v>
      </c>
      <c r="R5" s="17">
        <v>0.64500000000000002</v>
      </c>
      <c r="S5" s="17">
        <v>0.61299999999999999</v>
      </c>
      <c r="T5" s="17">
        <v>0.88700000000000001</v>
      </c>
      <c r="U5" s="17">
        <v>0.87</v>
      </c>
      <c r="V5" s="17">
        <v>0.86299999999999999</v>
      </c>
      <c r="W5" s="17">
        <v>0.83299999999999996</v>
      </c>
      <c r="X5" s="17">
        <v>0.82299999999999995</v>
      </c>
      <c r="Y5" s="17">
        <v>0.79900000000000004</v>
      </c>
      <c r="Z5" s="17">
        <v>0.63</v>
      </c>
      <c r="AA5" s="17">
        <v>0.61599999999999999</v>
      </c>
      <c r="AB5" s="17">
        <v>0.623</v>
      </c>
      <c r="AC5" s="17">
        <v>0.64900000000000002</v>
      </c>
      <c r="AD5" s="17">
        <v>0.64700000000000002</v>
      </c>
      <c r="AE5" s="17">
        <v>0.64300000000000002</v>
      </c>
      <c r="AF5" s="17">
        <v>0.72299999999999998</v>
      </c>
      <c r="AG5" s="17">
        <v>0.71299999999999997</v>
      </c>
      <c r="AH5" s="17">
        <v>0.71299999999999997</v>
      </c>
      <c r="AI5" s="17">
        <v>0.67300000000000004</v>
      </c>
      <c r="AJ5" s="17">
        <v>0.66100000000000003</v>
      </c>
      <c r="AK5" s="17">
        <v>0.70399999999999996</v>
      </c>
      <c r="AL5" s="17">
        <v>0.74199999999999999</v>
      </c>
      <c r="AM5" s="17">
        <v>0.73299999999999998</v>
      </c>
      <c r="AN5" s="17">
        <v>0.72299999999999998</v>
      </c>
      <c r="AO5" s="17">
        <v>0.47499999999999998</v>
      </c>
      <c r="AP5" s="17">
        <v>0.46</v>
      </c>
      <c r="AQ5" s="17">
        <v>0.48899999999999999</v>
      </c>
    </row>
    <row r="6" spans="1:43">
      <c r="A6" s="16">
        <v>2.3726851851851851E-3</v>
      </c>
      <c r="B6" s="17">
        <v>0.42899999999999999</v>
      </c>
      <c r="C6" s="17">
        <v>0.43</v>
      </c>
      <c r="D6" s="17">
        <v>0.42699999999999999</v>
      </c>
      <c r="E6" s="17">
        <v>0.65600000000000003</v>
      </c>
      <c r="F6" s="17">
        <v>0.63900000000000001</v>
      </c>
      <c r="G6" s="17">
        <v>0.625</v>
      </c>
      <c r="H6" s="17">
        <v>1.0189999999999999</v>
      </c>
      <c r="I6" s="17">
        <v>1.006</v>
      </c>
      <c r="J6" s="17">
        <v>1.0269999999999999</v>
      </c>
      <c r="K6" s="17">
        <v>0.66400000000000003</v>
      </c>
      <c r="L6" s="17">
        <v>0.65700000000000003</v>
      </c>
      <c r="M6" s="17">
        <v>0.65300000000000002</v>
      </c>
      <c r="N6" s="17">
        <v>1.0609999999999999</v>
      </c>
      <c r="O6" s="17">
        <v>1.048</v>
      </c>
      <c r="P6" s="17">
        <v>1.0269999999999999</v>
      </c>
      <c r="Q6" s="17">
        <v>0.66</v>
      </c>
      <c r="R6" s="17">
        <v>0.67300000000000004</v>
      </c>
      <c r="S6" s="17">
        <v>0.63900000000000001</v>
      </c>
      <c r="T6" s="17">
        <v>0.94499999999999995</v>
      </c>
      <c r="U6" s="17">
        <v>0.92900000000000005</v>
      </c>
      <c r="V6" s="17">
        <v>0.92100000000000004</v>
      </c>
      <c r="W6" s="17">
        <v>0.877</v>
      </c>
      <c r="X6" s="17">
        <v>0.86799999999999999</v>
      </c>
      <c r="Y6" s="17">
        <v>0.84399999999999997</v>
      </c>
      <c r="Z6" s="17">
        <v>0.65300000000000002</v>
      </c>
      <c r="AA6" s="17">
        <v>0.63800000000000001</v>
      </c>
      <c r="AB6" s="17">
        <v>0.64500000000000002</v>
      </c>
      <c r="AC6" s="17">
        <v>0.68</v>
      </c>
      <c r="AD6" s="17">
        <v>0.67800000000000005</v>
      </c>
      <c r="AE6" s="17">
        <v>0.67400000000000004</v>
      </c>
      <c r="AF6" s="17">
        <v>0.76200000000000001</v>
      </c>
      <c r="AG6" s="17">
        <v>0.752</v>
      </c>
      <c r="AH6" s="17">
        <v>0.753</v>
      </c>
      <c r="AI6" s="17">
        <v>0.70799999999999996</v>
      </c>
      <c r="AJ6" s="17">
        <v>0.69599999999999995</v>
      </c>
      <c r="AK6" s="17">
        <v>0.74399999999999999</v>
      </c>
      <c r="AL6" s="17">
        <v>0.77600000000000002</v>
      </c>
      <c r="AM6" s="17">
        <v>0.76600000000000001</v>
      </c>
      <c r="AN6" s="17">
        <v>0.755</v>
      </c>
      <c r="AO6" s="17">
        <v>0.48599999999999999</v>
      </c>
      <c r="AP6" s="17">
        <v>0.47</v>
      </c>
      <c r="AQ6" s="17">
        <v>0.5</v>
      </c>
    </row>
    <row r="7" spans="1:43">
      <c r="A7" s="16">
        <v>2.9513888888888888E-3</v>
      </c>
      <c r="B7" s="17">
        <v>0.433</v>
      </c>
      <c r="C7" s="17">
        <v>0.433</v>
      </c>
      <c r="D7" s="17">
        <v>0.43099999999999999</v>
      </c>
      <c r="E7" s="17">
        <v>0.67900000000000005</v>
      </c>
      <c r="F7" s="17">
        <v>0.66400000000000003</v>
      </c>
      <c r="G7" s="17">
        <v>0.64700000000000002</v>
      </c>
      <c r="H7" s="17">
        <v>1.071</v>
      </c>
      <c r="I7" s="17">
        <v>1.0580000000000001</v>
      </c>
      <c r="J7" s="17">
        <v>1.081</v>
      </c>
      <c r="K7" s="17">
        <v>0.68400000000000005</v>
      </c>
      <c r="L7" s="17">
        <v>0.67600000000000005</v>
      </c>
      <c r="M7" s="17">
        <v>0.67300000000000004</v>
      </c>
      <c r="N7" s="17">
        <v>1.1160000000000001</v>
      </c>
      <c r="O7" s="17">
        <v>1.101</v>
      </c>
      <c r="P7" s="17">
        <v>1.079</v>
      </c>
      <c r="Q7" s="17">
        <v>0.68600000000000005</v>
      </c>
      <c r="R7" s="17">
        <v>0.70099999999999996</v>
      </c>
      <c r="S7" s="17">
        <v>0.66500000000000004</v>
      </c>
      <c r="T7" s="17">
        <v>1.0009999999999999</v>
      </c>
      <c r="U7" s="17">
        <v>0.98399999999999999</v>
      </c>
      <c r="V7" s="17">
        <v>0.97599999999999998</v>
      </c>
      <c r="W7" s="17">
        <v>0.92</v>
      </c>
      <c r="X7" s="17">
        <v>0.91200000000000003</v>
      </c>
      <c r="Y7" s="17">
        <v>0.88800000000000001</v>
      </c>
      <c r="Z7" s="17">
        <v>0.67500000000000004</v>
      </c>
      <c r="AA7" s="17">
        <v>0.66100000000000003</v>
      </c>
      <c r="AB7" s="17">
        <v>0.66800000000000004</v>
      </c>
      <c r="AC7" s="17">
        <v>0.70899999999999996</v>
      </c>
      <c r="AD7" s="17">
        <v>0.70899999999999996</v>
      </c>
      <c r="AE7" s="17">
        <v>0.70599999999999996</v>
      </c>
      <c r="AF7" s="17">
        <v>0.8</v>
      </c>
      <c r="AG7" s="17">
        <v>0.79</v>
      </c>
      <c r="AH7" s="17">
        <v>0.79200000000000004</v>
      </c>
      <c r="AI7" s="17">
        <v>0.74399999999999999</v>
      </c>
      <c r="AJ7" s="17">
        <v>0.73099999999999998</v>
      </c>
      <c r="AK7" s="17">
        <v>0.78100000000000003</v>
      </c>
      <c r="AL7" s="17">
        <v>0.80800000000000005</v>
      </c>
      <c r="AM7" s="17">
        <v>0.79800000000000004</v>
      </c>
      <c r="AN7" s="17">
        <v>0.78800000000000003</v>
      </c>
      <c r="AO7" s="17">
        <v>0.497</v>
      </c>
      <c r="AP7" s="17">
        <v>0.48</v>
      </c>
      <c r="AQ7" s="17">
        <v>0.51100000000000001</v>
      </c>
    </row>
    <row r="8" spans="1:43">
      <c r="A8" s="16">
        <v>3.530092592592592E-3</v>
      </c>
      <c r="B8" s="17">
        <v>0.436</v>
      </c>
      <c r="C8" s="17">
        <v>0.436</v>
      </c>
      <c r="D8" s="17">
        <v>0.434</v>
      </c>
      <c r="E8" s="17">
        <v>0.70099999999999996</v>
      </c>
      <c r="F8" s="17">
        <v>0.68600000000000005</v>
      </c>
      <c r="G8" s="17">
        <v>0.66800000000000004</v>
      </c>
      <c r="H8" s="17">
        <v>1.123</v>
      </c>
      <c r="I8" s="17">
        <v>1.1100000000000001</v>
      </c>
      <c r="J8" s="17">
        <v>1.1339999999999999</v>
      </c>
      <c r="K8" s="17">
        <v>0.70299999999999996</v>
      </c>
      <c r="L8" s="17">
        <v>0.69599999999999995</v>
      </c>
      <c r="M8" s="17">
        <v>0.69199999999999995</v>
      </c>
      <c r="N8" s="17">
        <v>1.169</v>
      </c>
      <c r="O8" s="17">
        <v>1.1539999999999999</v>
      </c>
      <c r="P8" s="17">
        <v>1.129</v>
      </c>
      <c r="Q8" s="17">
        <v>0.71299999999999997</v>
      </c>
      <c r="R8" s="17">
        <v>0.72799999999999998</v>
      </c>
      <c r="S8" s="17">
        <v>0.69</v>
      </c>
      <c r="T8" s="17">
        <v>1.056</v>
      </c>
      <c r="U8" s="17">
        <v>1.0389999999999999</v>
      </c>
      <c r="V8" s="17">
        <v>1.03</v>
      </c>
      <c r="W8" s="17">
        <v>0.96299999999999997</v>
      </c>
      <c r="X8" s="17">
        <v>0.95399999999999996</v>
      </c>
      <c r="Y8" s="17">
        <v>0.93100000000000005</v>
      </c>
      <c r="Z8" s="17">
        <v>0.69799999999999995</v>
      </c>
      <c r="AA8" s="17">
        <v>0.68200000000000005</v>
      </c>
      <c r="AB8" s="17">
        <v>0.69</v>
      </c>
      <c r="AC8" s="17">
        <v>0.73899999999999999</v>
      </c>
      <c r="AD8" s="17">
        <v>0.73899999999999999</v>
      </c>
      <c r="AE8" s="17">
        <v>0.73599999999999999</v>
      </c>
      <c r="AF8" s="17">
        <v>0.83799999999999997</v>
      </c>
      <c r="AG8" s="17">
        <v>0.82799999999999996</v>
      </c>
      <c r="AH8" s="17">
        <v>0.83</v>
      </c>
      <c r="AI8" s="17">
        <v>0.77900000000000003</v>
      </c>
      <c r="AJ8" s="17">
        <v>0.76600000000000001</v>
      </c>
      <c r="AK8" s="17">
        <v>0.81899999999999995</v>
      </c>
      <c r="AL8" s="17">
        <v>0.84</v>
      </c>
      <c r="AM8" s="17">
        <v>0.83</v>
      </c>
      <c r="AN8" s="17">
        <v>0.81899999999999995</v>
      </c>
      <c r="AO8" s="17">
        <v>0.50700000000000001</v>
      </c>
      <c r="AP8" s="17">
        <v>0.49</v>
      </c>
      <c r="AQ8" s="17">
        <v>0.52200000000000002</v>
      </c>
    </row>
    <row r="9" spans="1:43">
      <c r="A9" s="16">
        <v>4.108796296296297E-3</v>
      </c>
      <c r="B9" s="17">
        <v>0.439</v>
      </c>
      <c r="C9" s="17">
        <v>0.439</v>
      </c>
      <c r="D9" s="17">
        <v>0.437</v>
      </c>
      <c r="E9" s="17">
        <v>0.72199999999999998</v>
      </c>
      <c r="F9" s="17">
        <v>0.70799999999999996</v>
      </c>
      <c r="G9" s="17">
        <v>0.68899999999999995</v>
      </c>
      <c r="H9" s="17">
        <v>1.1739999999999999</v>
      </c>
      <c r="I9" s="17">
        <v>1.1599999999999999</v>
      </c>
      <c r="J9" s="17">
        <v>1.1859999999999999</v>
      </c>
      <c r="K9" s="17">
        <v>0.72299999999999998</v>
      </c>
      <c r="L9" s="17">
        <v>0.71499999999999997</v>
      </c>
      <c r="M9" s="17">
        <v>0.71199999999999997</v>
      </c>
      <c r="N9" s="17">
        <v>1.2210000000000001</v>
      </c>
      <c r="O9" s="17">
        <v>1.206</v>
      </c>
      <c r="P9" s="17">
        <v>1.179</v>
      </c>
      <c r="Q9" s="17">
        <v>0.73799999999999999</v>
      </c>
      <c r="R9" s="17">
        <v>0.754</v>
      </c>
      <c r="S9" s="17">
        <v>0.71599999999999997</v>
      </c>
      <c r="T9" s="17">
        <v>1.111</v>
      </c>
      <c r="U9" s="17">
        <v>1.093</v>
      </c>
      <c r="V9" s="17">
        <v>1.0840000000000001</v>
      </c>
      <c r="W9" s="17">
        <v>1.006</v>
      </c>
      <c r="X9" s="17">
        <v>0.997</v>
      </c>
      <c r="Y9" s="17">
        <v>0.97299999999999998</v>
      </c>
      <c r="Z9" s="17">
        <v>0.72099999999999997</v>
      </c>
      <c r="AA9" s="17">
        <v>0.70399999999999996</v>
      </c>
      <c r="AB9" s="17">
        <v>0.71099999999999997</v>
      </c>
      <c r="AC9" s="17">
        <v>0.76900000000000002</v>
      </c>
      <c r="AD9" s="17">
        <v>0.76900000000000002</v>
      </c>
      <c r="AE9" s="17">
        <v>0.76600000000000001</v>
      </c>
      <c r="AF9" s="17">
        <v>0.876</v>
      </c>
      <c r="AG9" s="17">
        <v>0.86599999999999999</v>
      </c>
      <c r="AH9" s="17">
        <v>0.86799999999999999</v>
      </c>
      <c r="AI9" s="17">
        <v>0.81299999999999994</v>
      </c>
      <c r="AJ9" s="17">
        <v>0.80100000000000005</v>
      </c>
      <c r="AK9" s="17">
        <v>0.85699999999999998</v>
      </c>
      <c r="AL9" s="17">
        <v>0.873</v>
      </c>
      <c r="AM9" s="17">
        <v>0.86099999999999999</v>
      </c>
      <c r="AN9" s="17">
        <v>0.85</v>
      </c>
      <c r="AO9" s="17">
        <v>0.51800000000000002</v>
      </c>
      <c r="AP9" s="17">
        <v>0.501</v>
      </c>
      <c r="AQ9" s="17">
        <v>0.53200000000000003</v>
      </c>
    </row>
    <row r="10" spans="1:43">
      <c r="A10" s="16">
        <v>4.6874999999999998E-3</v>
      </c>
      <c r="B10" s="17">
        <v>0.443</v>
      </c>
      <c r="C10" s="17">
        <v>0.442</v>
      </c>
      <c r="D10" s="17">
        <v>0.44</v>
      </c>
      <c r="E10" s="17">
        <v>0.74199999999999999</v>
      </c>
      <c r="F10" s="17">
        <v>0.72899999999999998</v>
      </c>
      <c r="G10" s="17">
        <v>0.70899999999999996</v>
      </c>
      <c r="H10" s="17">
        <v>1.224</v>
      </c>
      <c r="I10" s="17">
        <v>1.21</v>
      </c>
      <c r="J10" s="17">
        <v>1.238</v>
      </c>
      <c r="K10" s="17">
        <v>0.74199999999999999</v>
      </c>
      <c r="L10" s="17">
        <v>0.73399999999999999</v>
      </c>
      <c r="M10" s="17">
        <v>0.73099999999999998</v>
      </c>
      <c r="N10" s="17">
        <v>1.2709999999999999</v>
      </c>
      <c r="O10" s="17">
        <v>1.2569999999999999</v>
      </c>
      <c r="P10" s="17">
        <v>1.2290000000000001</v>
      </c>
      <c r="Q10" s="17">
        <v>0.76400000000000001</v>
      </c>
      <c r="R10" s="17">
        <v>0.78</v>
      </c>
      <c r="S10" s="17">
        <v>0.74099999999999999</v>
      </c>
      <c r="T10" s="17">
        <v>1.1639999999999999</v>
      </c>
      <c r="U10" s="17">
        <v>1.145</v>
      </c>
      <c r="V10" s="17">
        <v>1.137</v>
      </c>
      <c r="W10" s="17">
        <v>1.048</v>
      </c>
      <c r="X10" s="17">
        <v>1.0389999999999999</v>
      </c>
      <c r="Y10" s="17">
        <v>1.0149999999999999</v>
      </c>
      <c r="Z10" s="17">
        <v>0.74299999999999999</v>
      </c>
      <c r="AA10" s="17">
        <v>0.72599999999999998</v>
      </c>
      <c r="AB10" s="17">
        <v>0.73299999999999998</v>
      </c>
      <c r="AC10" s="17">
        <v>0.79900000000000004</v>
      </c>
      <c r="AD10" s="17">
        <v>0.79900000000000004</v>
      </c>
      <c r="AE10" s="17">
        <v>0.79600000000000004</v>
      </c>
      <c r="AF10" s="17">
        <v>0.91200000000000003</v>
      </c>
      <c r="AG10" s="17">
        <v>0.90200000000000002</v>
      </c>
      <c r="AH10" s="17">
        <v>0.90500000000000003</v>
      </c>
      <c r="AI10" s="17">
        <v>0.84799999999999998</v>
      </c>
      <c r="AJ10" s="17">
        <v>0.83499999999999996</v>
      </c>
      <c r="AK10" s="17">
        <v>0.88100000000000001</v>
      </c>
      <c r="AL10" s="17">
        <v>0.90500000000000003</v>
      </c>
      <c r="AM10" s="17">
        <v>0.89200000000000002</v>
      </c>
      <c r="AN10" s="17">
        <v>0.88100000000000001</v>
      </c>
      <c r="AO10" s="17">
        <v>0.52200000000000002</v>
      </c>
      <c r="AP10" s="17">
        <v>0.51100000000000001</v>
      </c>
      <c r="AQ10" s="17">
        <v>0.54400000000000004</v>
      </c>
    </row>
    <row r="11" spans="1:43">
      <c r="A11" s="16">
        <v>5.2662037037037035E-3</v>
      </c>
      <c r="B11" s="17">
        <v>0.44600000000000001</v>
      </c>
      <c r="C11" s="17">
        <v>0.44500000000000001</v>
      </c>
      <c r="D11" s="17">
        <v>0.443</v>
      </c>
      <c r="E11" s="17">
        <v>0.76100000000000001</v>
      </c>
      <c r="F11" s="17">
        <v>0.748</v>
      </c>
      <c r="G11" s="17">
        <v>0.72899999999999998</v>
      </c>
      <c r="H11" s="17">
        <v>1.2729999999999999</v>
      </c>
      <c r="I11" s="17">
        <v>1.2589999999999999</v>
      </c>
      <c r="J11" s="17">
        <v>1.2869999999999999</v>
      </c>
      <c r="K11" s="17">
        <v>0.76100000000000001</v>
      </c>
      <c r="L11" s="17">
        <v>0.753</v>
      </c>
      <c r="M11" s="17">
        <v>0.751</v>
      </c>
      <c r="N11" s="17">
        <v>1.32</v>
      </c>
      <c r="O11" s="17">
        <v>1.3069999999999999</v>
      </c>
      <c r="P11" s="17">
        <v>1.278</v>
      </c>
      <c r="Q11" s="17">
        <v>0.78900000000000003</v>
      </c>
      <c r="R11" s="17">
        <v>0.80600000000000005</v>
      </c>
      <c r="S11" s="17">
        <v>0.76600000000000001</v>
      </c>
      <c r="T11" s="17">
        <v>1.2170000000000001</v>
      </c>
      <c r="U11" s="17">
        <v>1.198</v>
      </c>
      <c r="V11" s="17">
        <v>1.1890000000000001</v>
      </c>
      <c r="W11" s="17">
        <v>1.0900000000000001</v>
      </c>
      <c r="X11" s="17">
        <v>1.08</v>
      </c>
      <c r="Y11" s="17">
        <v>1.0569999999999999</v>
      </c>
      <c r="Z11" s="17">
        <v>0.76500000000000001</v>
      </c>
      <c r="AA11" s="17">
        <v>0.747</v>
      </c>
      <c r="AB11" s="17">
        <v>0.755</v>
      </c>
      <c r="AC11" s="17">
        <v>0.82799999999999996</v>
      </c>
      <c r="AD11" s="17">
        <v>0.82799999999999996</v>
      </c>
      <c r="AE11" s="17">
        <v>0.82499999999999996</v>
      </c>
      <c r="AF11" s="17">
        <v>0.94899999999999995</v>
      </c>
      <c r="AG11" s="17">
        <v>0.93799999999999994</v>
      </c>
      <c r="AH11" s="17">
        <v>0.94199999999999995</v>
      </c>
      <c r="AI11" s="17">
        <v>0.88100000000000001</v>
      </c>
      <c r="AJ11" s="17">
        <v>0.86799999999999999</v>
      </c>
      <c r="AK11" s="17">
        <v>0.91700000000000004</v>
      </c>
      <c r="AL11" s="17">
        <v>0.93200000000000005</v>
      </c>
      <c r="AM11" s="17">
        <v>0.92200000000000004</v>
      </c>
      <c r="AN11" s="17">
        <v>0.91200000000000003</v>
      </c>
      <c r="AO11" s="17">
        <v>0.53200000000000003</v>
      </c>
      <c r="AP11" s="17">
        <v>0.52100000000000002</v>
      </c>
      <c r="AQ11" s="17">
        <v>0.55500000000000005</v>
      </c>
    </row>
    <row r="12" spans="1:43">
      <c r="A12" s="16">
        <v>5.8449074074074072E-3</v>
      </c>
      <c r="B12" s="17">
        <v>0.44900000000000001</v>
      </c>
      <c r="C12" s="17">
        <v>0.44900000000000001</v>
      </c>
      <c r="D12" s="17">
        <v>0.44600000000000001</v>
      </c>
      <c r="E12" s="17">
        <v>0.78</v>
      </c>
      <c r="F12" s="17">
        <v>0.76900000000000002</v>
      </c>
      <c r="G12" s="17">
        <v>0.749</v>
      </c>
      <c r="H12" s="17">
        <v>1.321</v>
      </c>
      <c r="I12" s="17">
        <v>1.3069999999999999</v>
      </c>
      <c r="J12" s="17">
        <v>1.3360000000000001</v>
      </c>
      <c r="K12" s="17">
        <v>0.78</v>
      </c>
      <c r="L12" s="17">
        <v>0.77200000000000002</v>
      </c>
      <c r="M12" s="17">
        <v>0.77</v>
      </c>
      <c r="N12" s="17">
        <v>1.369</v>
      </c>
      <c r="O12" s="17">
        <v>1.355</v>
      </c>
      <c r="P12" s="17">
        <v>1.325</v>
      </c>
      <c r="Q12" s="17">
        <v>0.81399999999999995</v>
      </c>
      <c r="R12" s="17">
        <v>0.83099999999999996</v>
      </c>
      <c r="S12" s="17">
        <v>0.79100000000000004</v>
      </c>
      <c r="T12" s="17">
        <v>1.268</v>
      </c>
      <c r="U12" s="17">
        <v>1.25</v>
      </c>
      <c r="V12" s="17">
        <v>1.24</v>
      </c>
      <c r="W12" s="17">
        <v>1.1299999999999999</v>
      </c>
      <c r="X12" s="17">
        <v>1.121</v>
      </c>
      <c r="Y12" s="17">
        <v>1.097</v>
      </c>
      <c r="Z12" s="17">
        <v>0.78600000000000003</v>
      </c>
      <c r="AA12" s="17">
        <v>0.76900000000000002</v>
      </c>
      <c r="AB12" s="17">
        <v>0.77600000000000002</v>
      </c>
      <c r="AC12" s="17">
        <v>0.85699999999999998</v>
      </c>
      <c r="AD12" s="17">
        <v>0.85699999999999998</v>
      </c>
      <c r="AE12" s="17">
        <v>0.85499999999999998</v>
      </c>
      <c r="AF12" s="17">
        <v>0.98499999999999999</v>
      </c>
      <c r="AG12" s="17">
        <v>0.97399999999999998</v>
      </c>
      <c r="AH12" s="17">
        <v>0.97799999999999998</v>
      </c>
      <c r="AI12" s="17">
        <v>0.91500000000000004</v>
      </c>
      <c r="AJ12" s="17">
        <v>0.90100000000000002</v>
      </c>
      <c r="AK12" s="17">
        <v>0.95199999999999996</v>
      </c>
      <c r="AL12" s="17">
        <v>0.96299999999999997</v>
      </c>
      <c r="AM12" s="17">
        <v>0.95299999999999996</v>
      </c>
      <c r="AN12" s="17">
        <v>0.94199999999999995</v>
      </c>
      <c r="AO12" s="17">
        <v>0.54300000000000004</v>
      </c>
      <c r="AP12" s="17">
        <v>0.53200000000000003</v>
      </c>
      <c r="AQ12" s="17">
        <v>0.56599999999999995</v>
      </c>
    </row>
    <row r="13" spans="1:43">
      <c r="A13" s="16">
        <v>6.4236111111111117E-3</v>
      </c>
      <c r="B13" s="17">
        <v>0.45200000000000001</v>
      </c>
      <c r="C13" s="17">
        <v>0.45200000000000001</v>
      </c>
      <c r="D13" s="17">
        <v>0.45</v>
      </c>
      <c r="E13" s="17">
        <v>0.79700000000000004</v>
      </c>
      <c r="F13" s="17">
        <v>0.78800000000000003</v>
      </c>
      <c r="G13" s="17">
        <v>0.76800000000000002</v>
      </c>
      <c r="H13" s="17">
        <v>1.369</v>
      </c>
      <c r="I13" s="17">
        <v>1.3540000000000001</v>
      </c>
      <c r="J13" s="17">
        <v>1.3859999999999999</v>
      </c>
      <c r="K13" s="17">
        <v>0.79900000000000004</v>
      </c>
      <c r="L13" s="17">
        <v>0.79</v>
      </c>
      <c r="M13" s="17">
        <v>0.78900000000000003</v>
      </c>
      <c r="N13" s="17">
        <v>1.4179999999999999</v>
      </c>
      <c r="O13" s="17">
        <v>1.403</v>
      </c>
      <c r="P13" s="17">
        <v>1.373</v>
      </c>
      <c r="Q13" s="17">
        <v>0.83899999999999997</v>
      </c>
      <c r="R13" s="17">
        <v>0.85499999999999998</v>
      </c>
      <c r="S13" s="17">
        <v>0.81399999999999995</v>
      </c>
      <c r="T13" s="17">
        <v>1.3180000000000001</v>
      </c>
      <c r="U13" s="17">
        <v>1.302</v>
      </c>
      <c r="V13" s="17">
        <v>1.29</v>
      </c>
      <c r="W13" s="17">
        <v>1.171</v>
      </c>
      <c r="X13" s="17">
        <v>1.161</v>
      </c>
      <c r="Y13" s="17">
        <v>1.139</v>
      </c>
      <c r="Z13" s="17">
        <v>0.80800000000000005</v>
      </c>
      <c r="AA13" s="17">
        <v>0.79</v>
      </c>
      <c r="AB13" s="17">
        <v>0.79700000000000004</v>
      </c>
      <c r="AC13" s="17">
        <v>0.88600000000000001</v>
      </c>
      <c r="AD13" s="17">
        <v>0.88600000000000001</v>
      </c>
      <c r="AE13" s="17">
        <v>0.88400000000000001</v>
      </c>
      <c r="AF13" s="17">
        <v>1.02</v>
      </c>
      <c r="AG13" s="17">
        <v>1.0089999999999999</v>
      </c>
      <c r="AH13" s="17">
        <v>1.0149999999999999</v>
      </c>
      <c r="AI13" s="17">
        <v>0.94799999999999995</v>
      </c>
      <c r="AJ13" s="17">
        <v>0.93400000000000005</v>
      </c>
      <c r="AK13" s="17">
        <v>0.98199999999999998</v>
      </c>
      <c r="AL13" s="17">
        <v>0.99399999999999999</v>
      </c>
      <c r="AM13" s="17">
        <v>0.98299999999999998</v>
      </c>
      <c r="AN13" s="17">
        <v>0.97299999999999998</v>
      </c>
      <c r="AO13" s="17">
        <v>0.55400000000000005</v>
      </c>
      <c r="AP13" s="17">
        <v>0.54200000000000004</v>
      </c>
      <c r="AQ13" s="17">
        <v>0.57699999999999996</v>
      </c>
    </row>
    <row r="14" spans="1:43">
      <c r="A14" s="16">
        <v>7.0023148148148154E-3</v>
      </c>
      <c r="B14" s="17">
        <v>0.45600000000000002</v>
      </c>
      <c r="C14" s="17">
        <v>0.45500000000000002</v>
      </c>
      <c r="D14" s="17">
        <v>0.45300000000000001</v>
      </c>
      <c r="E14" s="17">
        <v>0.81399999999999995</v>
      </c>
      <c r="F14" s="17">
        <v>0.80800000000000005</v>
      </c>
      <c r="G14" s="17">
        <v>0.78800000000000003</v>
      </c>
      <c r="H14" s="17">
        <v>1.4159999999999999</v>
      </c>
      <c r="I14" s="17">
        <v>1.4019999999999999</v>
      </c>
      <c r="J14" s="17">
        <v>1.4339999999999999</v>
      </c>
      <c r="K14" s="17">
        <v>0.81699999999999995</v>
      </c>
      <c r="L14" s="17">
        <v>0.80900000000000005</v>
      </c>
      <c r="M14" s="17">
        <v>0.80800000000000005</v>
      </c>
      <c r="N14" s="17">
        <v>1.4650000000000001</v>
      </c>
      <c r="O14" s="17">
        <v>1.45</v>
      </c>
      <c r="P14" s="17">
        <v>1.419</v>
      </c>
      <c r="Q14" s="17">
        <v>0.86299999999999999</v>
      </c>
      <c r="R14" s="17">
        <v>0.88</v>
      </c>
      <c r="S14" s="17">
        <v>0.83799999999999997</v>
      </c>
      <c r="T14" s="17">
        <v>1.3680000000000001</v>
      </c>
      <c r="U14" s="17">
        <v>1.3520000000000001</v>
      </c>
      <c r="V14" s="17">
        <v>1.339</v>
      </c>
      <c r="W14" s="17">
        <v>1.2110000000000001</v>
      </c>
      <c r="X14" s="17">
        <v>1.202</v>
      </c>
      <c r="Y14" s="17">
        <v>1.1779999999999999</v>
      </c>
      <c r="Z14" s="17">
        <v>0.82899999999999996</v>
      </c>
      <c r="AA14" s="17">
        <v>0.81100000000000005</v>
      </c>
      <c r="AB14" s="17">
        <v>0.81799999999999995</v>
      </c>
      <c r="AC14" s="17">
        <v>0.91400000000000003</v>
      </c>
      <c r="AD14" s="17">
        <v>0.91400000000000003</v>
      </c>
      <c r="AE14" s="17">
        <v>0.91300000000000003</v>
      </c>
      <c r="AF14" s="17">
        <v>1.0549999999999999</v>
      </c>
      <c r="AG14" s="17">
        <v>1.0429999999999999</v>
      </c>
      <c r="AH14" s="17">
        <v>1.05</v>
      </c>
      <c r="AI14" s="17">
        <v>0.98099999999999998</v>
      </c>
      <c r="AJ14" s="17">
        <v>0.96599999999999997</v>
      </c>
      <c r="AK14" s="17">
        <v>1.0149999999999999</v>
      </c>
      <c r="AL14" s="17">
        <v>1.024</v>
      </c>
      <c r="AM14" s="17">
        <v>1.0129999999999999</v>
      </c>
      <c r="AN14" s="17">
        <v>1.002</v>
      </c>
      <c r="AO14" s="17">
        <v>0.56399999999999995</v>
      </c>
      <c r="AP14" s="17">
        <v>0.55200000000000005</v>
      </c>
      <c r="AQ14" s="17">
        <v>0.58799999999999997</v>
      </c>
    </row>
    <row r="15" spans="1:43">
      <c r="A15" s="16">
        <v>7.5810185185185182E-3</v>
      </c>
      <c r="B15" s="17">
        <v>0.45900000000000002</v>
      </c>
      <c r="C15" s="17">
        <v>0.45800000000000002</v>
      </c>
      <c r="D15" s="17">
        <v>0.45600000000000002</v>
      </c>
      <c r="E15" s="17">
        <v>0.83299999999999996</v>
      </c>
      <c r="F15" s="17">
        <v>0.82799999999999996</v>
      </c>
      <c r="G15" s="17">
        <v>0.80700000000000005</v>
      </c>
      <c r="H15" s="17">
        <v>1.4630000000000001</v>
      </c>
      <c r="I15" s="17">
        <v>1.448</v>
      </c>
      <c r="J15" s="17">
        <v>1.482</v>
      </c>
      <c r="K15" s="17">
        <v>0.83599999999999997</v>
      </c>
      <c r="L15" s="17">
        <v>0.82799999999999996</v>
      </c>
      <c r="M15" s="17">
        <v>0.82599999999999996</v>
      </c>
      <c r="N15" s="17">
        <v>1.514</v>
      </c>
      <c r="O15" s="17">
        <v>1.498</v>
      </c>
      <c r="P15" s="17">
        <v>1.4650000000000001</v>
      </c>
      <c r="Q15" s="17">
        <v>0.88700000000000001</v>
      </c>
      <c r="R15" s="17">
        <v>0.90500000000000003</v>
      </c>
      <c r="S15" s="17">
        <v>0.86199999999999999</v>
      </c>
      <c r="T15" s="17">
        <v>1.417</v>
      </c>
      <c r="U15" s="17">
        <v>1.401</v>
      </c>
      <c r="V15" s="17">
        <v>1.3879999999999999</v>
      </c>
      <c r="W15" s="17">
        <v>1.2509999999999999</v>
      </c>
      <c r="X15" s="17">
        <v>1.2410000000000001</v>
      </c>
      <c r="Y15" s="17">
        <v>1.218</v>
      </c>
      <c r="Z15" s="17">
        <v>0.85099999999999998</v>
      </c>
      <c r="AA15" s="17">
        <v>0.83099999999999996</v>
      </c>
      <c r="AB15" s="17">
        <v>0.83899999999999997</v>
      </c>
      <c r="AC15" s="17">
        <v>0.94299999999999995</v>
      </c>
      <c r="AD15" s="17">
        <v>0.94299999999999995</v>
      </c>
      <c r="AE15" s="17">
        <v>0.94199999999999995</v>
      </c>
      <c r="AF15" s="17">
        <v>1.0900000000000001</v>
      </c>
      <c r="AG15" s="17">
        <v>1.0780000000000001</v>
      </c>
      <c r="AH15" s="17">
        <v>1.085</v>
      </c>
      <c r="AI15" s="17">
        <v>1.014</v>
      </c>
      <c r="AJ15" s="17">
        <v>0.999</v>
      </c>
      <c r="AK15" s="17">
        <v>1.05</v>
      </c>
      <c r="AL15" s="17">
        <v>1.054</v>
      </c>
      <c r="AM15" s="17">
        <v>1.042</v>
      </c>
      <c r="AN15" s="17">
        <v>1.0309999999999999</v>
      </c>
      <c r="AO15" s="17">
        <v>0.57499999999999996</v>
      </c>
      <c r="AP15" s="17">
        <v>0.56299999999999994</v>
      </c>
      <c r="AQ15" s="17">
        <v>0.59899999999999998</v>
      </c>
    </row>
    <row r="16" spans="1:43">
      <c r="A16" s="16">
        <v>8.1597222222222227E-3</v>
      </c>
      <c r="B16" s="17">
        <v>0.46200000000000002</v>
      </c>
      <c r="C16" s="17">
        <v>0.46100000000000002</v>
      </c>
      <c r="D16" s="17">
        <v>0.45900000000000002</v>
      </c>
      <c r="E16" s="17">
        <v>0.85199999999999998</v>
      </c>
      <c r="F16" s="17">
        <v>0.84699999999999998</v>
      </c>
      <c r="G16" s="17">
        <v>0.82499999999999996</v>
      </c>
      <c r="H16" s="17">
        <v>1.508</v>
      </c>
      <c r="I16" s="17">
        <v>1.4930000000000001</v>
      </c>
      <c r="J16" s="17">
        <v>1.528</v>
      </c>
      <c r="K16" s="17">
        <v>0.85399999999999998</v>
      </c>
      <c r="L16" s="17">
        <v>0.84599999999999997</v>
      </c>
      <c r="M16" s="17">
        <v>0.84399999999999997</v>
      </c>
      <c r="N16" s="17">
        <v>1.5589999999999999</v>
      </c>
      <c r="O16" s="17">
        <v>1.5429999999999999</v>
      </c>
      <c r="P16" s="17">
        <v>1.5089999999999999</v>
      </c>
      <c r="Q16" s="17">
        <v>0.91</v>
      </c>
      <c r="R16" s="17">
        <v>0.92800000000000005</v>
      </c>
      <c r="S16" s="17">
        <v>0.88500000000000001</v>
      </c>
      <c r="T16" s="17">
        <v>1.4650000000000001</v>
      </c>
      <c r="U16" s="17">
        <v>1.448</v>
      </c>
      <c r="V16" s="17">
        <v>1.4350000000000001</v>
      </c>
      <c r="W16" s="17">
        <v>1.2889999999999999</v>
      </c>
      <c r="X16" s="17">
        <v>1.2789999999999999</v>
      </c>
      <c r="Y16" s="17">
        <v>1.2569999999999999</v>
      </c>
      <c r="Z16" s="17">
        <v>0.872</v>
      </c>
      <c r="AA16" s="17">
        <v>0.85199999999999998</v>
      </c>
      <c r="AB16" s="17">
        <v>0.85899999999999999</v>
      </c>
      <c r="AC16" s="17">
        <v>0.97099999999999997</v>
      </c>
      <c r="AD16" s="17">
        <v>0.97099999999999997</v>
      </c>
      <c r="AE16" s="17">
        <v>0.97</v>
      </c>
      <c r="AF16" s="17">
        <v>1.1240000000000001</v>
      </c>
      <c r="AG16" s="17">
        <v>1.111</v>
      </c>
      <c r="AH16" s="17">
        <v>1.1200000000000001</v>
      </c>
      <c r="AI16" s="17">
        <v>1.046</v>
      </c>
      <c r="AJ16" s="17">
        <v>1.0309999999999999</v>
      </c>
      <c r="AK16" s="17">
        <v>1.07</v>
      </c>
      <c r="AL16" s="17">
        <v>1.0840000000000001</v>
      </c>
      <c r="AM16" s="17">
        <v>1.071</v>
      </c>
      <c r="AN16" s="17">
        <v>1.06</v>
      </c>
      <c r="AO16" s="17">
        <v>0.58599999999999997</v>
      </c>
      <c r="AP16" s="17">
        <v>0.57399999999999995</v>
      </c>
      <c r="AQ16" s="17">
        <v>0.61</v>
      </c>
    </row>
    <row r="17" spans="1:43">
      <c r="A17" s="16">
        <v>8.7384259259259255E-3</v>
      </c>
      <c r="B17" s="17">
        <v>0.46600000000000003</v>
      </c>
      <c r="C17" s="17">
        <v>0.46500000000000002</v>
      </c>
      <c r="D17" s="17">
        <v>0.46300000000000002</v>
      </c>
      <c r="E17" s="17">
        <v>0.87</v>
      </c>
      <c r="F17" s="17">
        <v>0.86599999999999999</v>
      </c>
      <c r="G17" s="17">
        <v>0.84399999999999997</v>
      </c>
      <c r="H17" s="17">
        <v>1.552</v>
      </c>
      <c r="I17" s="17">
        <v>1.5369999999999999</v>
      </c>
      <c r="J17" s="17">
        <v>1.5740000000000001</v>
      </c>
      <c r="K17" s="17">
        <v>0.872</v>
      </c>
      <c r="L17" s="17">
        <v>0.86399999999999999</v>
      </c>
      <c r="M17" s="17">
        <v>0.86299999999999999</v>
      </c>
      <c r="N17" s="17">
        <v>1.6060000000000001</v>
      </c>
      <c r="O17" s="17">
        <v>1.5880000000000001</v>
      </c>
      <c r="P17" s="17">
        <v>1.5529999999999999</v>
      </c>
      <c r="Q17" s="17">
        <v>0.93400000000000005</v>
      </c>
      <c r="R17" s="17">
        <v>0.95199999999999996</v>
      </c>
      <c r="S17" s="17">
        <v>0.90800000000000003</v>
      </c>
      <c r="T17" s="17">
        <v>1.512</v>
      </c>
      <c r="U17" s="17">
        <v>1.496</v>
      </c>
      <c r="V17" s="17">
        <v>1.4830000000000001</v>
      </c>
      <c r="W17" s="17">
        <v>1.3280000000000001</v>
      </c>
      <c r="X17" s="17">
        <v>1.3169999999999999</v>
      </c>
      <c r="Y17" s="17">
        <v>1.2949999999999999</v>
      </c>
      <c r="Z17" s="17">
        <v>0.89200000000000002</v>
      </c>
      <c r="AA17" s="17">
        <v>0.872</v>
      </c>
      <c r="AB17" s="17">
        <v>0.879</v>
      </c>
      <c r="AC17" s="17">
        <v>0.998</v>
      </c>
      <c r="AD17" s="17">
        <v>0.999</v>
      </c>
      <c r="AE17" s="17">
        <v>0.998</v>
      </c>
      <c r="AF17" s="17">
        <v>1.1579999999999999</v>
      </c>
      <c r="AG17" s="17">
        <v>1.145</v>
      </c>
      <c r="AH17" s="17">
        <v>1.155</v>
      </c>
      <c r="AI17" s="17">
        <v>1.0780000000000001</v>
      </c>
      <c r="AJ17" s="17">
        <v>1.0629999999999999</v>
      </c>
      <c r="AK17" s="17">
        <v>1.1040000000000001</v>
      </c>
      <c r="AL17" s="17">
        <v>1.113</v>
      </c>
      <c r="AM17" s="17">
        <v>1.099</v>
      </c>
      <c r="AN17" s="17">
        <v>1.089</v>
      </c>
      <c r="AO17" s="17">
        <v>0.59699999999999998</v>
      </c>
      <c r="AP17" s="17">
        <v>0.58399999999999996</v>
      </c>
      <c r="AQ17" s="17">
        <v>0.61399999999999999</v>
      </c>
    </row>
    <row r="18" spans="1:43">
      <c r="A18" s="16">
        <v>9.3171296296296283E-3</v>
      </c>
      <c r="B18" s="17">
        <v>0.46899999999999997</v>
      </c>
      <c r="C18" s="17">
        <v>0.46800000000000003</v>
      </c>
      <c r="D18" s="17">
        <v>0.46600000000000003</v>
      </c>
      <c r="E18" s="17">
        <v>0.89</v>
      </c>
      <c r="F18" s="17">
        <v>0.88500000000000001</v>
      </c>
      <c r="G18" s="17">
        <v>0.86199999999999999</v>
      </c>
      <c r="H18" s="17">
        <v>1.595</v>
      </c>
      <c r="I18" s="17">
        <v>1.579</v>
      </c>
      <c r="J18" s="17">
        <v>1.6180000000000001</v>
      </c>
      <c r="K18" s="17">
        <v>0.89</v>
      </c>
      <c r="L18" s="17">
        <v>0.88200000000000001</v>
      </c>
      <c r="M18" s="17">
        <v>0.88100000000000001</v>
      </c>
      <c r="N18" s="17">
        <v>1.65</v>
      </c>
      <c r="O18" s="17">
        <v>1.6319999999999999</v>
      </c>
      <c r="P18" s="17">
        <v>1.5960000000000001</v>
      </c>
      <c r="Q18" s="17">
        <v>0.95599999999999996</v>
      </c>
      <c r="R18" s="17">
        <v>0.97599999999999998</v>
      </c>
      <c r="S18" s="17">
        <v>0.93100000000000005</v>
      </c>
      <c r="T18" s="17">
        <v>1.5580000000000001</v>
      </c>
      <c r="U18" s="17">
        <v>1.542</v>
      </c>
      <c r="V18" s="17">
        <v>1.5289999999999999</v>
      </c>
      <c r="W18" s="17">
        <v>1.365</v>
      </c>
      <c r="X18" s="17">
        <v>1.3540000000000001</v>
      </c>
      <c r="Y18" s="17">
        <v>1.333</v>
      </c>
      <c r="Z18" s="17">
        <v>0.91300000000000003</v>
      </c>
      <c r="AA18" s="17">
        <v>0.89200000000000002</v>
      </c>
      <c r="AB18" s="17">
        <v>0.89900000000000002</v>
      </c>
      <c r="AC18" s="17">
        <v>1.026</v>
      </c>
      <c r="AD18" s="17">
        <v>1.0269999999999999</v>
      </c>
      <c r="AE18" s="17">
        <v>1.026</v>
      </c>
      <c r="AF18" s="17">
        <v>1.1919999999999999</v>
      </c>
      <c r="AG18" s="17">
        <v>1.1779999999999999</v>
      </c>
      <c r="AH18" s="17">
        <v>1.1879999999999999</v>
      </c>
      <c r="AI18" s="17">
        <v>1.1100000000000001</v>
      </c>
      <c r="AJ18" s="17">
        <v>1.0940000000000001</v>
      </c>
      <c r="AK18" s="17">
        <v>1.137</v>
      </c>
      <c r="AL18" s="17">
        <v>1.141</v>
      </c>
      <c r="AM18" s="17">
        <v>1.127</v>
      </c>
      <c r="AN18" s="17">
        <v>1.117</v>
      </c>
      <c r="AO18" s="17">
        <v>0.60799999999999998</v>
      </c>
      <c r="AP18" s="17">
        <v>0.59499999999999997</v>
      </c>
      <c r="AQ18" s="17">
        <v>0.626</v>
      </c>
    </row>
    <row r="19" spans="1:43">
      <c r="A19" s="16">
        <v>9.8958333333333329E-3</v>
      </c>
      <c r="B19" s="17">
        <v>0.47199999999999998</v>
      </c>
      <c r="C19" s="17">
        <v>0.47099999999999997</v>
      </c>
      <c r="D19" s="17">
        <v>0.46899999999999997</v>
      </c>
      <c r="E19" s="17">
        <v>0.90900000000000003</v>
      </c>
      <c r="F19" s="17">
        <v>0.90300000000000002</v>
      </c>
      <c r="G19" s="17">
        <v>0.88</v>
      </c>
      <c r="H19" s="17">
        <v>1.6379999999999999</v>
      </c>
      <c r="I19" s="17">
        <v>1.623</v>
      </c>
      <c r="J19" s="17">
        <v>1.661</v>
      </c>
      <c r="K19" s="17">
        <v>0.90800000000000003</v>
      </c>
      <c r="L19" s="17">
        <v>0.9</v>
      </c>
      <c r="M19" s="17">
        <v>0.89900000000000002</v>
      </c>
      <c r="N19" s="17">
        <v>1.694</v>
      </c>
      <c r="O19" s="17">
        <v>1.6759999999999999</v>
      </c>
      <c r="P19" s="17">
        <v>1.64</v>
      </c>
      <c r="Q19" s="17">
        <v>0.97899999999999998</v>
      </c>
      <c r="R19" s="17">
        <v>0.999</v>
      </c>
      <c r="S19" s="17">
        <v>0.95299999999999996</v>
      </c>
      <c r="T19" s="17">
        <v>1.6040000000000001</v>
      </c>
      <c r="U19" s="17">
        <v>1.5880000000000001</v>
      </c>
      <c r="V19" s="17">
        <v>1.5740000000000001</v>
      </c>
      <c r="W19" s="17">
        <v>1.403</v>
      </c>
      <c r="X19" s="17">
        <v>1.3919999999999999</v>
      </c>
      <c r="Y19" s="17">
        <v>1.37</v>
      </c>
      <c r="Z19" s="17">
        <v>0.93300000000000005</v>
      </c>
      <c r="AA19" s="17">
        <v>0.91200000000000003</v>
      </c>
      <c r="AB19" s="17">
        <v>0.92</v>
      </c>
      <c r="AC19" s="17">
        <v>1.0529999999999999</v>
      </c>
      <c r="AD19" s="17">
        <v>1.054</v>
      </c>
      <c r="AE19" s="17">
        <v>1.054</v>
      </c>
      <c r="AF19" s="17">
        <v>1.2250000000000001</v>
      </c>
      <c r="AG19" s="17">
        <v>1.2110000000000001</v>
      </c>
      <c r="AH19" s="17">
        <v>1.2210000000000001</v>
      </c>
      <c r="AI19" s="17">
        <v>1.141</v>
      </c>
      <c r="AJ19" s="17">
        <v>1.125</v>
      </c>
      <c r="AK19" s="17">
        <v>1.17</v>
      </c>
      <c r="AL19" s="17">
        <v>1.17</v>
      </c>
      <c r="AM19" s="17">
        <v>1.1559999999999999</v>
      </c>
      <c r="AN19" s="17">
        <v>1.1439999999999999</v>
      </c>
      <c r="AO19" s="17">
        <v>0.61899999999999999</v>
      </c>
      <c r="AP19" s="17">
        <v>0.60499999999999998</v>
      </c>
      <c r="AQ19" s="17">
        <v>0.63700000000000001</v>
      </c>
    </row>
    <row r="20" spans="1:43">
      <c r="A20" s="16">
        <v>1.0474537037037037E-2</v>
      </c>
      <c r="B20" s="17">
        <v>0.47499999999999998</v>
      </c>
      <c r="C20" s="17">
        <v>0.47399999999999998</v>
      </c>
      <c r="D20" s="17">
        <v>0.47299999999999998</v>
      </c>
      <c r="E20" s="17">
        <v>0.92800000000000005</v>
      </c>
      <c r="F20" s="17">
        <v>0.92100000000000004</v>
      </c>
      <c r="G20" s="17">
        <v>0.89700000000000002</v>
      </c>
      <c r="H20" s="17">
        <v>1.68</v>
      </c>
      <c r="I20" s="17">
        <v>1.665</v>
      </c>
      <c r="J20" s="17">
        <v>1.704</v>
      </c>
      <c r="K20" s="17">
        <v>0.92600000000000005</v>
      </c>
      <c r="L20" s="17">
        <v>0.91800000000000004</v>
      </c>
      <c r="M20" s="17">
        <v>0.91700000000000004</v>
      </c>
      <c r="N20" s="17">
        <v>1.738</v>
      </c>
      <c r="O20" s="17">
        <v>1.718</v>
      </c>
      <c r="P20" s="17">
        <v>1.681</v>
      </c>
      <c r="Q20" s="17">
        <v>1.002</v>
      </c>
      <c r="R20" s="17">
        <v>1.022</v>
      </c>
      <c r="S20" s="17">
        <v>0.97499999999999998</v>
      </c>
      <c r="T20" s="17">
        <v>1.649</v>
      </c>
      <c r="U20" s="17">
        <v>1.633</v>
      </c>
      <c r="V20" s="17">
        <v>1.619</v>
      </c>
      <c r="W20" s="17">
        <v>1.44</v>
      </c>
      <c r="X20" s="17">
        <v>1.429</v>
      </c>
      <c r="Y20" s="17">
        <v>1.4059999999999999</v>
      </c>
      <c r="Z20" s="17">
        <v>0.95299999999999996</v>
      </c>
      <c r="AA20" s="17">
        <v>0.93200000000000005</v>
      </c>
      <c r="AB20" s="17">
        <v>0.93899999999999995</v>
      </c>
      <c r="AC20" s="17">
        <v>1.08</v>
      </c>
      <c r="AD20" s="17">
        <v>1.081</v>
      </c>
      <c r="AE20" s="17">
        <v>1.0820000000000001</v>
      </c>
      <c r="AF20" s="17">
        <v>1.258</v>
      </c>
      <c r="AG20" s="17">
        <v>1.2430000000000001</v>
      </c>
      <c r="AH20" s="17">
        <v>1.2549999999999999</v>
      </c>
      <c r="AI20" s="17">
        <v>1.1719999999999999</v>
      </c>
      <c r="AJ20" s="17">
        <v>1.1559999999999999</v>
      </c>
      <c r="AK20" s="17">
        <v>1.202</v>
      </c>
      <c r="AL20" s="17">
        <v>1.198</v>
      </c>
      <c r="AM20" s="17">
        <v>1.1830000000000001</v>
      </c>
      <c r="AN20" s="17">
        <v>1.1719999999999999</v>
      </c>
      <c r="AO20" s="17">
        <v>0.63</v>
      </c>
      <c r="AP20" s="17">
        <v>0.61599999999999999</v>
      </c>
      <c r="AQ20" s="17">
        <v>0.64800000000000002</v>
      </c>
    </row>
    <row r="21" spans="1:43">
      <c r="A21" s="16">
        <v>1.105324074074074E-2</v>
      </c>
      <c r="B21" s="17">
        <v>0.47899999999999998</v>
      </c>
      <c r="C21" s="17">
        <v>0.47699999999999998</v>
      </c>
      <c r="D21" s="17">
        <v>0.47599999999999998</v>
      </c>
      <c r="E21" s="17">
        <v>0.94599999999999995</v>
      </c>
      <c r="F21" s="17">
        <v>0.93899999999999995</v>
      </c>
      <c r="G21" s="17">
        <v>0.91400000000000003</v>
      </c>
      <c r="H21" s="17">
        <v>1.72</v>
      </c>
      <c r="I21" s="17">
        <v>1.7050000000000001</v>
      </c>
      <c r="J21" s="17">
        <v>1.7450000000000001</v>
      </c>
      <c r="K21" s="17">
        <v>0.94299999999999995</v>
      </c>
      <c r="L21" s="17">
        <v>0.93500000000000005</v>
      </c>
      <c r="M21" s="17">
        <v>0.93400000000000005</v>
      </c>
      <c r="N21" s="17">
        <v>1.7789999999999999</v>
      </c>
      <c r="O21" s="17">
        <v>1.7589999999999999</v>
      </c>
      <c r="P21" s="17">
        <v>1.7210000000000001</v>
      </c>
      <c r="Q21" s="17">
        <v>1.024</v>
      </c>
      <c r="R21" s="17">
        <v>1.044</v>
      </c>
      <c r="S21" s="17">
        <v>0.997</v>
      </c>
      <c r="T21" s="17">
        <v>1.6930000000000001</v>
      </c>
      <c r="U21" s="17">
        <v>1.6759999999999999</v>
      </c>
      <c r="V21" s="17">
        <v>1.6619999999999999</v>
      </c>
      <c r="W21" s="17">
        <v>1.476</v>
      </c>
      <c r="X21" s="17">
        <v>1.464</v>
      </c>
      <c r="Y21" s="17">
        <v>1.4419999999999999</v>
      </c>
      <c r="Z21" s="17">
        <v>0.97299999999999998</v>
      </c>
      <c r="AA21" s="17">
        <v>0.95099999999999996</v>
      </c>
      <c r="AB21" s="17">
        <v>0.95899999999999996</v>
      </c>
      <c r="AC21" s="17">
        <v>1.107</v>
      </c>
      <c r="AD21" s="17">
        <v>1.1080000000000001</v>
      </c>
      <c r="AE21" s="17">
        <v>1.109</v>
      </c>
      <c r="AF21" s="17">
        <v>1.2889999999999999</v>
      </c>
      <c r="AG21" s="17">
        <v>1.2749999999999999</v>
      </c>
      <c r="AH21" s="17">
        <v>1.286</v>
      </c>
      <c r="AI21" s="17">
        <v>1.202</v>
      </c>
      <c r="AJ21" s="17">
        <v>1.1859999999999999</v>
      </c>
      <c r="AK21" s="17">
        <v>1.234</v>
      </c>
      <c r="AL21" s="17">
        <v>1.2250000000000001</v>
      </c>
      <c r="AM21" s="17">
        <v>1.21</v>
      </c>
      <c r="AN21" s="17">
        <v>1.198</v>
      </c>
      <c r="AO21" s="17">
        <v>0.64</v>
      </c>
      <c r="AP21" s="17">
        <v>0.626</v>
      </c>
      <c r="AQ21" s="17">
        <v>0.65800000000000003</v>
      </c>
    </row>
    <row r="22" spans="1:43">
      <c r="A22" s="16">
        <v>1.1631944444444445E-2</v>
      </c>
      <c r="B22" s="17">
        <v>0.48199999999999998</v>
      </c>
      <c r="C22" s="17">
        <v>0.48099999999999998</v>
      </c>
      <c r="D22" s="17">
        <v>0.47899999999999998</v>
      </c>
      <c r="E22" s="17">
        <v>0.96299999999999997</v>
      </c>
      <c r="F22" s="17">
        <v>0.95699999999999996</v>
      </c>
      <c r="G22" s="17">
        <v>0.93100000000000005</v>
      </c>
      <c r="H22" s="17">
        <v>1.762</v>
      </c>
      <c r="I22" s="17">
        <v>1.7450000000000001</v>
      </c>
      <c r="J22" s="17">
        <v>1.7869999999999999</v>
      </c>
      <c r="K22" s="17">
        <v>0.96099999999999997</v>
      </c>
      <c r="L22" s="17">
        <v>0.95299999999999996</v>
      </c>
      <c r="M22" s="17">
        <v>0.95199999999999996</v>
      </c>
      <c r="N22" s="17">
        <v>1.821</v>
      </c>
      <c r="O22" s="17">
        <v>1.8009999999999999</v>
      </c>
      <c r="P22" s="17">
        <v>1.7629999999999999</v>
      </c>
      <c r="Q22" s="17">
        <v>1.046</v>
      </c>
      <c r="R22" s="17">
        <v>1.0669999999999999</v>
      </c>
      <c r="S22" s="17">
        <v>1.018</v>
      </c>
      <c r="T22" s="17">
        <v>1.736</v>
      </c>
      <c r="U22" s="17">
        <v>1.7190000000000001</v>
      </c>
      <c r="V22" s="17">
        <v>1.7050000000000001</v>
      </c>
      <c r="W22" s="17">
        <v>1.512</v>
      </c>
      <c r="X22" s="17">
        <v>1.5</v>
      </c>
      <c r="Y22" s="17">
        <v>1.478</v>
      </c>
      <c r="Z22" s="17">
        <v>0.99299999999999999</v>
      </c>
      <c r="AA22" s="17">
        <v>0.97</v>
      </c>
      <c r="AB22" s="17">
        <v>0.97799999999999998</v>
      </c>
      <c r="AC22" s="17">
        <v>1.133</v>
      </c>
      <c r="AD22" s="17">
        <v>1.135</v>
      </c>
      <c r="AE22" s="17">
        <v>1.1359999999999999</v>
      </c>
      <c r="AF22" s="17">
        <v>1.321</v>
      </c>
      <c r="AG22" s="17">
        <v>1.306</v>
      </c>
      <c r="AH22" s="17">
        <v>1.3180000000000001</v>
      </c>
      <c r="AI22" s="17">
        <v>1.2330000000000001</v>
      </c>
      <c r="AJ22" s="17">
        <v>1.216</v>
      </c>
      <c r="AK22" s="17">
        <v>1.266</v>
      </c>
      <c r="AL22" s="17">
        <v>1.2529999999999999</v>
      </c>
      <c r="AM22" s="17">
        <v>1.2370000000000001</v>
      </c>
      <c r="AN22" s="17">
        <v>1.2250000000000001</v>
      </c>
      <c r="AO22" s="17">
        <v>0.65100000000000002</v>
      </c>
      <c r="AP22" s="17">
        <v>0.63700000000000001</v>
      </c>
      <c r="AQ22" s="17">
        <v>0.66900000000000004</v>
      </c>
    </row>
    <row r="23" spans="1:43">
      <c r="A23" s="16">
        <v>1.2210648148148146E-2</v>
      </c>
      <c r="B23" s="17">
        <v>0.48499999999999999</v>
      </c>
      <c r="C23" s="17">
        <v>0.48399999999999999</v>
      </c>
      <c r="D23" s="17">
        <v>0.48199999999999998</v>
      </c>
      <c r="E23" s="17">
        <v>0.98099999999999998</v>
      </c>
      <c r="F23" s="17">
        <v>0.97399999999999998</v>
      </c>
      <c r="G23" s="17">
        <v>0.94699999999999995</v>
      </c>
      <c r="H23" s="17">
        <v>1.802</v>
      </c>
      <c r="I23" s="17">
        <v>1.7849999999999999</v>
      </c>
      <c r="J23" s="17">
        <v>1.827</v>
      </c>
      <c r="K23" s="17">
        <v>0.97799999999999998</v>
      </c>
      <c r="L23" s="17">
        <v>0.97</v>
      </c>
      <c r="M23" s="17">
        <v>0.96899999999999997</v>
      </c>
      <c r="N23" s="17">
        <v>1.8620000000000001</v>
      </c>
      <c r="O23" s="17">
        <v>1.841</v>
      </c>
      <c r="P23" s="17">
        <v>1.8029999999999999</v>
      </c>
      <c r="Q23" s="17">
        <v>1.0680000000000001</v>
      </c>
      <c r="R23" s="17">
        <v>1.089</v>
      </c>
      <c r="S23" s="17">
        <v>1.04</v>
      </c>
      <c r="T23" s="17">
        <v>1.7789999999999999</v>
      </c>
      <c r="U23" s="17">
        <v>1.7609999999999999</v>
      </c>
      <c r="V23" s="17">
        <v>1.7470000000000001</v>
      </c>
      <c r="W23" s="17">
        <v>1.5469999999999999</v>
      </c>
      <c r="X23" s="17">
        <v>1.5349999999999999</v>
      </c>
      <c r="Y23" s="17">
        <v>1.512</v>
      </c>
      <c r="Z23" s="17">
        <v>1.012</v>
      </c>
      <c r="AA23" s="17">
        <v>0.98899999999999999</v>
      </c>
      <c r="AB23" s="17">
        <v>0.997</v>
      </c>
      <c r="AC23" s="17">
        <v>1.1599999999999999</v>
      </c>
      <c r="AD23" s="17">
        <v>1.161</v>
      </c>
      <c r="AE23" s="17">
        <v>1.1619999999999999</v>
      </c>
      <c r="AF23" s="17">
        <v>1.3520000000000001</v>
      </c>
      <c r="AG23" s="17">
        <v>1.3380000000000001</v>
      </c>
      <c r="AH23" s="17">
        <v>1.349</v>
      </c>
      <c r="AI23" s="17">
        <v>1.262</v>
      </c>
      <c r="AJ23" s="17">
        <v>1.246</v>
      </c>
      <c r="AK23" s="17">
        <v>1.2969999999999999</v>
      </c>
      <c r="AL23" s="17">
        <v>1.2789999999999999</v>
      </c>
      <c r="AM23" s="17">
        <v>1.2629999999999999</v>
      </c>
      <c r="AN23" s="17">
        <v>1.252</v>
      </c>
      <c r="AO23" s="17">
        <v>0.66200000000000003</v>
      </c>
      <c r="AP23" s="17">
        <v>0.64700000000000002</v>
      </c>
      <c r="AQ23" s="17">
        <v>0.68</v>
      </c>
    </row>
    <row r="24" spans="1:43">
      <c r="A24" s="16">
        <v>1.2789351851851852E-2</v>
      </c>
      <c r="B24" s="17">
        <v>0.48899999999999999</v>
      </c>
      <c r="C24" s="17">
        <v>0.48799999999999999</v>
      </c>
      <c r="D24" s="17">
        <v>0.48499999999999999</v>
      </c>
      <c r="E24" s="17">
        <v>0.998</v>
      </c>
      <c r="F24" s="17">
        <v>0.99099999999999999</v>
      </c>
      <c r="G24" s="17">
        <v>0.96399999999999997</v>
      </c>
      <c r="H24" s="17">
        <v>1.84</v>
      </c>
      <c r="I24" s="17">
        <v>1.823</v>
      </c>
      <c r="J24" s="17">
        <v>1.8660000000000001</v>
      </c>
      <c r="K24" s="17">
        <v>0.995</v>
      </c>
      <c r="L24" s="17">
        <v>0.98699999999999999</v>
      </c>
      <c r="M24" s="17">
        <v>0.98599999999999999</v>
      </c>
      <c r="N24" s="17">
        <v>1.901</v>
      </c>
      <c r="O24" s="17">
        <v>1.881</v>
      </c>
      <c r="P24" s="17">
        <v>1.841</v>
      </c>
      <c r="Q24" s="17">
        <v>1.0900000000000001</v>
      </c>
      <c r="R24" s="17">
        <v>1.111</v>
      </c>
      <c r="S24" s="17">
        <v>1.0609999999999999</v>
      </c>
      <c r="T24" s="17">
        <v>1.819</v>
      </c>
      <c r="U24" s="17">
        <v>1.8009999999999999</v>
      </c>
      <c r="V24" s="17">
        <v>1.788</v>
      </c>
      <c r="W24" s="17">
        <v>1.581</v>
      </c>
      <c r="X24" s="17">
        <v>1.569</v>
      </c>
      <c r="Y24" s="17">
        <v>1.5469999999999999</v>
      </c>
      <c r="Z24" s="17">
        <v>1.032</v>
      </c>
      <c r="AA24" s="17">
        <v>1.008</v>
      </c>
      <c r="AB24" s="17">
        <v>1.016</v>
      </c>
      <c r="AC24" s="17">
        <v>1.1850000000000001</v>
      </c>
      <c r="AD24" s="17">
        <v>1.1870000000000001</v>
      </c>
      <c r="AE24" s="17">
        <v>1.1890000000000001</v>
      </c>
      <c r="AF24" s="17">
        <v>1.3819999999999999</v>
      </c>
      <c r="AG24" s="17">
        <v>1.3680000000000001</v>
      </c>
      <c r="AH24" s="17">
        <v>1.379</v>
      </c>
      <c r="AI24" s="17">
        <v>1.2909999999999999</v>
      </c>
      <c r="AJ24" s="17">
        <v>1.2749999999999999</v>
      </c>
      <c r="AK24" s="17">
        <v>1.3280000000000001</v>
      </c>
      <c r="AL24" s="17">
        <v>1.3049999999999999</v>
      </c>
      <c r="AM24" s="17">
        <v>1.29</v>
      </c>
      <c r="AN24" s="17">
        <v>1.2769999999999999</v>
      </c>
      <c r="AO24" s="17">
        <v>0.67200000000000004</v>
      </c>
      <c r="AP24" s="17">
        <v>0.65800000000000003</v>
      </c>
      <c r="AQ24" s="17">
        <v>0.69099999999999995</v>
      </c>
    </row>
    <row r="25" spans="1:43">
      <c r="A25" s="16">
        <v>1.3368055555555557E-2</v>
      </c>
      <c r="B25" s="17">
        <v>0.49199999999999999</v>
      </c>
      <c r="C25" s="17">
        <v>0.49099999999999999</v>
      </c>
      <c r="D25" s="17">
        <v>0.48899999999999999</v>
      </c>
      <c r="E25" s="17">
        <v>1.016</v>
      </c>
      <c r="F25" s="17">
        <v>1.0069999999999999</v>
      </c>
      <c r="G25" s="17">
        <v>0.98</v>
      </c>
      <c r="H25" s="17">
        <v>1.879</v>
      </c>
      <c r="I25" s="17">
        <v>1.8620000000000001</v>
      </c>
      <c r="J25" s="17">
        <v>1.9059999999999999</v>
      </c>
      <c r="K25" s="17">
        <v>1.012</v>
      </c>
      <c r="L25" s="17">
        <v>1.004</v>
      </c>
      <c r="M25" s="17">
        <v>1.0029999999999999</v>
      </c>
      <c r="N25" s="17">
        <v>1.9410000000000001</v>
      </c>
      <c r="O25" s="17">
        <v>1.92</v>
      </c>
      <c r="P25" s="17">
        <v>1.879</v>
      </c>
      <c r="Q25" s="17">
        <v>1.111</v>
      </c>
      <c r="R25" s="17">
        <v>1.1319999999999999</v>
      </c>
      <c r="S25" s="17">
        <v>1.0820000000000001</v>
      </c>
      <c r="T25" s="17">
        <v>1.861</v>
      </c>
      <c r="U25" s="17">
        <v>1.8420000000000001</v>
      </c>
      <c r="V25" s="17">
        <v>1.829</v>
      </c>
      <c r="W25" s="17">
        <v>1.6160000000000001</v>
      </c>
      <c r="X25" s="17">
        <v>1.6020000000000001</v>
      </c>
      <c r="Y25" s="17">
        <v>1.581</v>
      </c>
      <c r="Z25" s="17">
        <v>1.052</v>
      </c>
      <c r="AA25" s="17">
        <v>1.0269999999999999</v>
      </c>
      <c r="AB25" s="17">
        <v>1.0349999999999999</v>
      </c>
      <c r="AC25" s="17">
        <v>1.2110000000000001</v>
      </c>
      <c r="AD25" s="17">
        <v>1.2130000000000001</v>
      </c>
      <c r="AE25" s="17">
        <v>1.2150000000000001</v>
      </c>
      <c r="AF25" s="17">
        <v>1.413</v>
      </c>
      <c r="AG25" s="17">
        <v>1.3979999999999999</v>
      </c>
      <c r="AH25" s="17">
        <v>1.41</v>
      </c>
      <c r="AI25" s="17">
        <v>1.321</v>
      </c>
      <c r="AJ25" s="17">
        <v>1.3049999999999999</v>
      </c>
      <c r="AK25" s="17">
        <v>1.359</v>
      </c>
      <c r="AL25" s="17">
        <v>1.3320000000000001</v>
      </c>
      <c r="AM25" s="17">
        <v>1.3149999999999999</v>
      </c>
      <c r="AN25" s="17">
        <v>1.3029999999999999</v>
      </c>
      <c r="AO25" s="17">
        <v>0.68300000000000005</v>
      </c>
      <c r="AP25" s="17">
        <v>0.66800000000000004</v>
      </c>
      <c r="AQ25" s="17">
        <v>0.70099999999999996</v>
      </c>
    </row>
    <row r="26" spans="1:43">
      <c r="A26" s="16">
        <v>1.3946759259259258E-2</v>
      </c>
      <c r="B26" s="17">
        <v>0.496</v>
      </c>
      <c r="C26" s="17">
        <v>0.49399999999999999</v>
      </c>
      <c r="D26" s="17">
        <v>0.49199999999999999</v>
      </c>
      <c r="E26" s="17">
        <v>1.034</v>
      </c>
      <c r="F26" s="17">
        <v>1.024</v>
      </c>
      <c r="G26" s="17">
        <v>0.997</v>
      </c>
      <c r="H26" s="17">
        <v>1.9159999999999999</v>
      </c>
      <c r="I26" s="17">
        <v>1.899</v>
      </c>
      <c r="J26" s="17">
        <v>1.944</v>
      </c>
      <c r="K26" s="17">
        <v>1.0289999999999999</v>
      </c>
      <c r="L26" s="17">
        <v>1.0209999999999999</v>
      </c>
      <c r="M26" s="17">
        <v>1.02</v>
      </c>
      <c r="N26" s="17">
        <v>1.98</v>
      </c>
      <c r="O26" s="17">
        <v>1.958</v>
      </c>
      <c r="P26" s="17">
        <v>1.9179999999999999</v>
      </c>
      <c r="Q26" s="17">
        <v>1.1319999999999999</v>
      </c>
      <c r="R26" s="17">
        <v>1.1539999999999999</v>
      </c>
      <c r="S26" s="17">
        <v>1.103</v>
      </c>
      <c r="T26" s="17">
        <v>1.901</v>
      </c>
      <c r="U26" s="17">
        <v>1.883</v>
      </c>
      <c r="V26" s="17">
        <v>1.87</v>
      </c>
      <c r="W26" s="17">
        <v>1.65</v>
      </c>
      <c r="X26" s="17">
        <v>1.6359999999999999</v>
      </c>
      <c r="Y26" s="17">
        <v>1.6140000000000001</v>
      </c>
      <c r="Z26" s="17">
        <v>1.0720000000000001</v>
      </c>
      <c r="AA26" s="17">
        <v>1.0449999999999999</v>
      </c>
      <c r="AB26" s="17">
        <v>1.054</v>
      </c>
      <c r="AC26" s="17">
        <v>1.2370000000000001</v>
      </c>
      <c r="AD26" s="17">
        <v>1.2390000000000001</v>
      </c>
      <c r="AE26" s="17">
        <v>1.2410000000000001</v>
      </c>
      <c r="AF26" s="17">
        <v>1.4430000000000001</v>
      </c>
      <c r="AG26" s="17">
        <v>1.429</v>
      </c>
      <c r="AH26" s="17">
        <v>1.44</v>
      </c>
      <c r="AI26" s="17">
        <v>1.351</v>
      </c>
      <c r="AJ26" s="17">
        <v>1.3340000000000001</v>
      </c>
      <c r="AK26" s="17">
        <v>1.389</v>
      </c>
      <c r="AL26" s="17">
        <v>1.3580000000000001</v>
      </c>
      <c r="AM26" s="17">
        <v>1.341</v>
      </c>
      <c r="AN26" s="17">
        <v>1.329</v>
      </c>
      <c r="AO26" s="17">
        <v>0.69399999999999995</v>
      </c>
      <c r="AP26" s="17">
        <v>0.67900000000000005</v>
      </c>
      <c r="AQ26" s="17">
        <v>0.71299999999999997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0"/>
  <sheetViews>
    <sheetView tabSelected="1" topLeftCell="AA1" workbookViewId="0">
      <selection activeCell="AR31" sqref="AR31"/>
    </sheetView>
  </sheetViews>
  <sheetFormatPr baseColWidth="10" defaultRowHeight="12" x14ac:dyDescent="0"/>
  <sheetData>
    <row r="1" spans="1:43">
      <c r="A1" s="6" t="s">
        <v>9</v>
      </c>
      <c r="B1" s="6" t="s">
        <v>105</v>
      </c>
      <c r="C1" s="6" t="s">
        <v>106</v>
      </c>
      <c r="D1" s="6" t="s">
        <v>107</v>
      </c>
      <c r="E1" s="6" t="s">
        <v>108</v>
      </c>
      <c r="F1" s="6" t="s">
        <v>109</v>
      </c>
      <c r="G1" s="6" t="s">
        <v>110</v>
      </c>
      <c r="H1" s="6">
        <v>20.100000000000001</v>
      </c>
      <c r="I1" s="6">
        <v>20.2</v>
      </c>
      <c r="J1" s="6">
        <v>20.3</v>
      </c>
      <c r="K1" s="6">
        <v>23.1</v>
      </c>
      <c r="L1" s="6">
        <v>23.2</v>
      </c>
      <c r="M1" s="6">
        <v>23.3</v>
      </c>
      <c r="N1" s="6">
        <v>25.1</v>
      </c>
      <c r="O1" s="6">
        <v>25.2</v>
      </c>
      <c r="P1" s="6">
        <v>25.3</v>
      </c>
      <c r="Q1" s="6">
        <v>31.1</v>
      </c>
      <c r="R1" s="6">
        <v>31.2</v>
      </c>
      <c r="S1" s="6">
        <v>31.3</v>
      </c>
      <c r="T1" s="6">
        <v>239.1</v>
      </c>
      <c r="U1" s="6">
        <v>239.2</v>
      </c>
      <c r="V1" s="6">
        <v>239.3</v>
      </c>
      <c r="W1" s="6">
        <v>269.10000000000002</v>
      </c>
      <c r="X1" s="6">
        <v>269.2</v>
      </c>
      <c r="Y1" s="6">
        <v>269.3</v>
      </c>
      <c r="Z1" s="6">
        <v>272.10000000000002</v>
      </c>
      <c r="AA1" s="6">
        <v>272.2</v>
      </c>
      <c r="AB1" s="6">
        <v>272.3</v>
      </c>
      <c r="AC1" s="6">
        <v>275.10000000000002</v>
      </c>
      <c r="AD1" s="6">
        <v>275.2</v>
      </c>
      <c r="AE1" s="6">
        <v>275.3</v>
      </c>
      <c r="AF1" s="6">
        <v>361.1</v>
      </c>
      <c r="AG1" s="6">
        <v>361.2</v>
      </c>
      <c r="AH1" s="6">
        <v>361.3</v>
      </c>
      <c r="AI1" s="6">
        <v>364.1</v>
      </c>
      <c r="AJ1" s="6">
        <v>364.2</v>
      </c>
      <c r="AK1" s="6">
        <v>364.3</v>
      </c>
      <c r="AL1" s="6">
        <v>370.1</v>
      </c>
      <c r="AM1" s="6">
        <v>370.2</v>
      </c>
      <c r="AN1" s="6">
        <v>370.3</v>
      </c>
      <c r="AO1" s="6">
        <v>382.1</v>
      </c>
      <c r="AP1" s="6">
        <v>382.2</v>
      </c>
      <c r="AQ1" s="6">
        <v>382.3</v>
      </c>
    </row>
    <row r="2" spans="1:43">
      <c r="A2" s="16">
        <v>5.7870370370370366E-5</v>
      </c>
      <c r="B2" s="17">
        <v>0.41699999999999998</v>
      </c>
      <c r="C2" s="17">
        <v>0.41699999999999998</v>
      </c>
      <c r="D2" s="17">
        <v>0.41599999999999998</v>
      </c>
      <c r="E2" s="17">
        <v>0.55400000000000005</v>
      </c>
      <c r="F2" s="17">
        <v>0.54</v>
      </c>
      <c r="G2" s="17">
        <v>0.53400000000000003</v>
      </c>
      <c r="H2" s="17">
        <v>0.79600000000000004</v>
      </c>
      <c r="I2" s="17">
        <v>0.78400000000000003</v>
      </c>
      <c r="J2" s="17">
        <v>0.79800000000000004</v>
      </c>
      <c r="K2" s="17">
        <v>0.58099999999999996</v>
      </c>
      <c r="L2" s="17">
        <v>0.57399999999999995</v>
      </c>
      <c r="M2" s="17">
        <v>0.56799999999999995</v>
      </c>
      <c r="N2" s="17">
        <v>0.84199999999999997</v>
      </c>
      <c r="O2" s="17">
        <v>0.82599999999999996</v>
      </c>
      <c r="P2" s="17">
        <v>0.80900000000000005</v>
      </c>
      <c r="Q2" s="17">
        <v>0.54500000000000004</v>
      </c>
      <c r="R2" s="17">
        <v>0.55700000000000005</v>
      </c>
      <c r="S2" s="17">
        <v>0.52900000000000003</v>
      </c>
      <c r="T2" s="17">
        <v>0.71099999999999997</v>
      </c>
      <c r="U2" s="17">
        <v>0.69499999999999995</v>
      </c>
      <c r="V2" s="17">
        <v>0.68899999999999995</v>
      </c>
      <c r="W2" s="17">
        <v>0.69799999999999995</v>
      </c>
      <c r="X2" s="17">
        <v>0.68700000000000006</v>
      </c>
      <c r="Y2" s="17">
        <v>0.66800000000000004</v>
      </c>
      <c r="Z2" s="17">
        <v>0.56000000000000005</v>
      </c>
      <c r="AA2" s="17">
        <v>0.54600000000000004</v>
      </c>
      <c r="AB2" s="17">
        <v>0.55300000000000005</v>
      </c>
      <c r="AC2" s="17">
        <v>0.55400000000000005</v>
      </c>
      <c r="AD2" s="17">
        <v>0.55500000000000005</v>
      </c>
      <c r="AE2" s="17">
        <v>0.55100000000000005</v>
      </c>
      <c r="AF2" s="17">
        <v>0.60399999999999998</v>
      </c>
      <c r="AG2" s="17">
        <v>0.59399999999999997</v>
      </c>
      <c r="AH2" s="17">
        <v>0.59399999999999997</v>
      </c>
      <c r="AI2" s="17">
        <v>0.56499999999999995</v>
      </c>
      <c r="AJ2" s="17">
        <v>0.55200000000000005</v>
      </c>
      <c r="AK2" s="17">
        <v>0.59699999999999998</v>
      </c>
      <c r="AL2" s="17">
        <v>0.63900000000000001</v>
      </c>
      <c r="AM2" s="17">
        <v>0.63100000000000001</v>
      </c>
      <c r="AN2" s="17">
        <v>0.622</v>
      </c>
      <c r="AO2" s="17">
        <v>0.44800000000000001</v>
      </c>
      <c r="AP2" s="17">
        <v>0.43</v>
      </c>
      <c r="AQ2" s="17">
        <v>0.46400000000000002</v>
      </c>
    </row>
    <row r="3" spans="1:43">
      <c r="A3" s="16">
        <v>6.3657407407407402E-4</v>
      </c>
      <c r="B3" s="17">
        <v>0.42</v>
      </c>
      <c r="C3" s="17">
        <v>0.42</v>
      </c>
      <c r="D3" s="17">
        <v>0.41899999999999998</v>
      </c>
      <c r="E3" s="17">
        <v>0.57899999999999996</v>
      </c>
      <c r="F3" s="17">
        <v>0.56299999999999994</v>
      </c>
      <c r="G3" s="17">
        <v>0.55800000000000005</v>
      </c>
      <c r="H3" s="17">
        <v>0.85399999999999998</v>
      </c>
      <c r="I3" s="17">
        <v>0.84199999999999997</v>
      </c>
      <c r="J3" s="17">
        <v>0.85699999999999998</v>
      </c>
      <c r="K3" s="17">
        <v>0.60199999999999998</v>
      </c>
      <c r="L3" s="17">
        <v>0.59499999999999997</v>
      </c>
      <c r="M3" s="17">
        <v>0.59099999999999997</v>
      </c>
      <c r="N3" s="17">
        <v>0.9</v>
      </c>
      <c r="O3" s="17">
        <v>0.88200000000000001</v>
      </c>
      <c r="P3" s="17">
        <v>0.86199999999999999</v>
      </c>
      <c r="Q3" s="17">
        <v>0.57499999999999996</v>
      </c>
      <c r="R3" s="17">
        <v>0.58699999999999997</v>
      </c>
      <c r="S3" s="17">
        <v>0.55800000000000005</v>
      </c>
      <c r="T3" s="17">
        <v>0.77</v>
      </c>
      <c r="U3" s="17">
        <v>0.752</v>
      </c>
      <c r="V3" s="17">
        <v>0.747</v>
      </c>
      <c r="W3" s="17">
        <v>0.74299999999999999</v>
      </c>
      <c r="X3" s="17">
        <v>0.73299999999999998</v>
      </c>
      <c r="Y3" s="17">
        <v>0.71099999999999997</v>
      </c>
      <c r="Z3" s="17">
        <v>0.58399999999999996</v>
      </c>
      <c r="AA3" s="17">
        <v>0.56899999999999995</v>
      </c>
      <c r="AB3" s="17">
        <v>0.57599999999999996</v>
      </c>
      <c r="AC3" s="17">
        <v>0.58599999999999997</v>
      </c>
      <c r="AD3" s="17">
        <v>0.58499999999999996</v>
      </c>
      <c r="AE3" s="17">
        <v>0.58199999999999996</v>
      </c>
      <c r="AF3" s="17">
        <v>0.64400000000000002</v>
      </c>
      <c r="AG3" s="17">
        <v>0.63500000000000001</v>
      </c>
      <c r="AH3" s="17">
        <v>0.63400000000000001</v>
      </c>
      <c r="AI3" s="17">
        <v>0.60099999999999998</v>
      </c>
      <c r="AJ3" s="17">
        <v>0.58899999999999997</v>
      </c>
      <c r="AK3" s="17">
        <v>0.63600000000000001</v>
      </c>
      <c r="AL3" s="17">
        <v>0.67400000000000004</v>
      </c>
      <c r="AM3" s="17">
        <v>0.66700000000000004</v>
      </c>
      <c r="AN3" s="17">
        <v>0.65600000000000003</v>
      </c>
      <c r="AO3" s="17">
        <v>0.45900000000000002</v>
      </c>
      <c r="AP3" s="17">
        <v>0.439</v>
      </c>
      <c r="AQ3" s="17">
        <v>0.47499999999999998</v>
      </c>
    </row>
    <row r="4" spans="1:43">
      <c r="A4" s="16">
        <v>1.2152777777777778E-3</v>
      </c>
      <c r="B4" s="17">
        <v>0.42299999999999999</v>
      </c>
      <c r="C4" s="17">
        <v>0.42299999999999999</v>
      </c>
      <c r="D4" s="17">
        <v>0.42099999999999999</v>
      </c>
      <c r="E4" s="17">
        <v>0.60599999999999998</v>
      </c>
      <c r="F4" s="17">
        <v>0.59</v>
      </c>
      <c r="G4" s="17">
        <v>0.58099999999999996</v>
      </c>
      <c r="H4" s="17">
        <v>0.91</v>
      </c>
      <c r="I4" s="17">
        <v>0.89800000000000002</v>
      </c>
      <c r="J4" s="17">
        <v>0.91400000000000003</v>
      </c>
      <c r="K4" s="17">
        <v>0.623</v>
      </c>
      <c r="L4" s="17">
        <v>0.61599999999999999</v>
      </c>
      <c r="M4" s="17">
        <v>0.61199999999999999</v>
      </c>
      <c r="N4" s="17">
        <v>0.95199999999999996</v>
      </c>
      <c r="O4" s="17">
        <v>0.93799999999999994</v>
      </c>
      <c r="P4" s="17">
        <v>0.91800000000000004</v>
      </c>
      <c r="Q4" s="17">
        <v>0.60399999999999998</v>
      </c>
      <c r="R4" s="17">
        <v>0.61699999999999999</v>
      </c>
      <c r="S4" s="17">
        <v>0.58599999999999997</v>
      </c>
      <c r="T4" s="17">
        <v>0.82899999999999996</v>
      </c>
      <c r="U4" s="17">
        <v>0.81100000000000005</v>
      </c>
      <c r="V4" s="17">
        <v>0.80600000000000005</v>
      </c>
      <c r="W4" s="17">
        <v>0.78800000000000003</v>
      </c>
      <c r="X4" s="17">
        <v>0.77900000000000003</v>
      </c>
      <c r="Y4" s="17">
        <v>0.755</v>
      </c>
      <c r="Z4" s="17">
        <v>0.60599999999999998</v>
      </c>
      <c r="AA4" s="17">
        <v>0.59299999999999997</v>
      </c>
      <c r="AB4" s="17">
        <v>0.6</v>
      </c>
      <c r="AC4" s="17">
        <v>0.61799999999999999</v>
      </c>
      <c r="AD4" s="17">
        <v>0.61599999999999999</v>
      </c>
      <c r="AE4" s="17">
        <v>0.61199999999999999</v>
      </c>
      <c r="AF4" s="17">
        <v>0.68300000000000005</v>
      </c>
      <c r="AG4" s="17">
        <v>0.67400000000000004</v>
      </c>
      <c r="AH4" s="17">
        <v>0.67400000000000004</v>
      </c>
      <c r="AI4" s="17">
        <v>0.63700000000000001</v>
      </c>
      <c r="AJ4" s="17">
        <v>0.625</v>
      </c>
      <c r="AK4" s="17">
        <v>0.67600000000000005</v>
      </c>
      <c r="AL4" s="17">
        <v>0.70799999999999996</v>
      </c>
      <c r="AM4" s="17">
        <v>0.7</v>
      </c>
      <c r="AN4" s="17">
        <v>0.68899999999999995</v>
      </c>
      <c r="AO4" s="17">
        <v>0.47</v>
      </c>
      <c r="AP4" s="17">
        <v>0.44900000000000001</v>
      </c>
      <c r="AQ4" s="17">
        <v>0.48599999999999999</v>
      </c>
    </row>
    <row r="5" spans="1:43">
      <c r="A5" s="16">
        <v>1.7939814814814815E-3</v>
      </c>
      <c r="B5" s="17">
        <v>0.42599999999999999</v>
      </c>
      <c r="C5" s="17">
        <v>0.42699999999999999</v>
      </c>
      <c r="D5" s="17">
        <v>0.42399999999999999</v>
      </c>
      <c r="E5" s="17">
        <v>0.63300000000000001</v>
      </c>
      <c r="F5" s="17">
        <v>0.61399999999999999</v>
      </c>
      <c r="G5" s="17">
        <v>0.60299999999999998</v>
      </c>
      <c r="H5" s="17">
        <v>0.96399999999999997</v>
      </c>
      <c r="I5" s="17">
        <v>0.95199999999999996</v>
      </c>
      <c r="J5" s="17">
        <v>0.97099999999999997</v>
      </c>
      <c r="K5" s="17">
        <v>0.64400000000000002</v>
      </c>
      <c r="L5" s="17">
        <v>0.63700000000000001</v>
      </c>
      <c r="M5" s="17">
        <v>0.63300000000000001</v>
      </c>
      <c r="N5" s="17">
        <v>1.0069999999999999</v>
      </c>
      <c r="O5" s="17">
        <v>0.99299999999999999</v>
      </c>
      <c r="P5" s="17">
        <v>0.97299999999999998</v>
      </c>
      <c r="Q5" s="17">
        <v>0.63200000000000001</v>
      </c>
      <c r="R5" s="17">
        <v>0.64500000000000002</v>
      </c>
      <c r="S5" s="17">
        <v>0.61299999999999999</v>
      </c>
      <c r="T5" s="17">
        <v>0.88700000000000001</v>
      </c>
      <c r="U5" s="17">
        <v>0.87</v>
      </c>
      <c r="V5" s="17">
        <v>0.86299999999999999</v>
      </c>
      <c r="W5" s="17">
        <v>0.83299999999999996</v>
      </c>
      <c r="X5" s="17">
        <v>0.82299999999999995</v>
      </c>
      <c r="Y5" s="17">
        <v>0.79900000000000004</v>
      </c>
      <c r="Z5" s="17">
        <v>0.63</v>
      </c>
      <c r="AA5" s="17">
        <v>0.61599999999999999</v>
      </c>
      <c r="AB5" s="17">
        <v>0.623</v>
      </c>
      <c r="AC5" s="17">
        <v>0.64900000000000002</v>
      </c>
      <c r="AD5" s="17">
        <v>0.64700000000000002</v>
      </c>
      <c r="AE5" s="17">
        <v>0.64300000000000002</v>
      </c>
      <c r="AF5" s="17">
        <v>0.72299999999999998</v>
      </c>
      <c r="AG5" s="17">
        <v>0.71299999999999997</v>
      </c>
      <c r="AH5" s="17">
        <v>0.71299999999999997</v>
      </c>
      <c r="AI5" s="17">
        <v>0.67300000000000004</v>
      </c>
      <c r="AJ5" s="17">
        <v>0.66100000000000003</v>
      </c>
      <c r="AK5" s="17">
        <v>0.70399999999999996</v>
      </c>
      <c r="AL5" s="17">
        <v>0.74199999999999999</v>
      </c>
      <c r="AM5" s="17">
        <v>0.73299999999999998</v>
      </c>
      <c r="AN5" s="17">
        <v>0.72299999999999998</v>
      </c>
      <c r="AO5" s="17">
        <v>0.47499999999999998</v>
      </c>
      <c r="AP5" s="17">
        <v>0.46</v>
      </c>
      <c r="AQ5" s="17">
        <v>0.48899999999999999</v>
      </c>
    </row>
    <row r="6" spans="1:43">
      <c r="A6" s="16">
        <v>2.3726851851851851E-3</v>
      </c>
      <c r="B6" s="17">
        <v>0.42899999999999999</v>
      </c>
      <c r="C6" s="17">
        <v>0.43</v>
      </c>
      <c r="D6" s="17">
        <v>0.42699999999999999</v>
      </c>
      <c r="E6" s="17">
        <v>0.65600000000000003</v>
      </c>
      <c r="F6" s="17">
        <v>0.63900000000000001</v>
      </c>
      <c r="G6" s="17">
        <v>0.625</v>
      </c>
      <c r="H6" s="17">
        <v>1.0189999999999999</v>
      </c>
      <c r="I6" s="17">
        <v>1.006</v>
      </c>
      <c r="J6" s="17">
        <v>1.0269999999999999</v>
      </c>
      <c r="K6" s="17">
        <v>0.66400000000000003</v>
      </c>
      <c r="L6" s="17">
        <v>0.65700000000000003</v>
      </c>
      <c r="M6" s="17">
        <v>0.65300000000000002</v>
      </c>
      <c r="N6" s="17">
        <v>1.0609999999999999</v>
      </c>
      <c r="O6" s="17">
        <v>1.048</v>
      </c>
      <c r="P6" s="17">
        <v>1.0269999999999999</v>
      </c>
      <c r="Q6" s="17">
        <v>0.66</v>
      </c>
      <c r="R6" s="17">
        <v>0.67300000000000004</v>
      </c>
      <c r="S6" s="17">
        <v>0.63900000000000001</v>
      </c>
      <c r="T6" s="17">
        <v>0.94499999999999995</v>
      </c>
      <c r="U6" s="17">
        <v>0.92900000000000005</v>
      </c>
      <c r="V6" s="17">
        <v>0.92100000000000004</v>
      </c>
      <c r="W6" s="17">
        <v>0.877</v>
      </c>
      <c r="X6" s="17">
        <v>0.86799999999999999</v>
      </c>
      <c r="Y6" s="17">
        <v>0.84399999999999997</v>
      </c>
      <c r="Z6" s="17">
        <v>0.65300000000000002</v>
      </c>
      <c r="AA6" s="17">
        <v>0.63800000000000001</v>
      </c>
      <c r="AB6" s="17">
        <v>0.64500000000000002</v>
      </c>
      <c r="AC6" s="17">
        <v>0.68</v>
      </c>
      <c r="AD6" s="17">
        <v>0.67800000000000005</v>
      </c>
      <c r="AE6" s="17">
        <v>0.67400000000000004</v>
      </c>
      <c r="AF6" s="17">
        <v>0.76200000000000001</v>
      </c>
      <c r="AG6" s="17">
        <v>0.752</v>
      </c>
      <c r="AH6" s="17">
        <v>0.753</v>
      </c>
      <c r="AI6" s="17">
        <v>0.70799999999999996</v>
      </c>
      <c r="AJ6" s="17">
        <v>0.69599999999999995</v>
      </c>
      <c r="AK6" s="17">
        <v>0.74399999999999999</v>
      </c>
      <c r="AL6" s="17">
        <v>0.77600000000000002</v>
      </c>
      <c r="AM6" s="17">
        <v>0.76600000000000001</v>
      </c>
      <c r="AN6" s="17">
        <v>0.755</v>
      </c>
      <c r="AO6" s="17">
        <v>0.48599999999999999</v>
      </c>
      <c r="AP6" s="17">
        <v>0.47</v>
      </c>
      <c r="AQ6" s="17">
        <v>0.5</v>
      </c>
    </row>
    <row r="7" spans="1:43">
      <c r="A7" s="16">
        <v>2.9513888888888888E-3</v>
      </c>
      <c r="B7" s="17">
        <v>0.433</v>
      </c>
      <c r="C7" s="17">
        <v>0.433</v>
      </c>
      <c r="D7" s="17">
        <v>0.43099999999999999</v>
      </c>
      <c r="E7" s="17">
        <v>0.67900000000000005</v>
      </c>
      <c r="F7" s="17">
        <v>0.66400000000000003</v>
      </c>
      <c r="G7" s="17">
        <v>0.64700000000000002</v>
      </c>
      <c r="H7" s="17">
        <v>1.071</v>
      </c>
      <c r="I7" s="17">
        <v>1.0580000000000001</v>
      </c>
      <c r="J7" s="17">
        <v>1.081</v>
      </c>
      <c r="K7" s="17">
        <v>0.68400000000000005</v>
      </c>
      <c r="L7" s="17">
        <v>0.67600000000000005</v>
      </c>
      <c r="M7" s="17">
        <v>0.67300000000000004</v>
      </c>
      <c r="N7" s="17">
        <v>1.1160000000000001</v>
      </c>
      <c r="O7" s="17">
        <v>1.101</v>
      </c>
      <c r="P7" s="17">
        <v>1.079</v>
      </c>
      <c r="Q7" s="17">
        <v>0.68600000000000005</v>
      </c>
      <c r="R7" s="17">
        <v>0.70099999999999996</v>
      </c>
      <c r="S7" s="17">
        <v>0.66500000000000004</v>
      </c>
      <c r="T7" s="17">
        <v>1.0009999999999999</v>
      </c>
      <c r="U7" s="17">
        <v>0.98399999999999999</v>
      </c>
      <c r="V7" s="17">
        <v>0.97599999999999998</v>
      </c>
      <c r="W7" s="17">
        <v>0.92</v>
      </c>
      <c r="X7" s="17">
        <v>0.91200000000000003</v>
      </c>
      <c r="Y7" s="17">
        <v>0.88800000000000001</v>
      </c>
      <c r="Z7" s="17">
        <v>0.67500000000000004</v>
      </c>
      <c r="AA7" s="17">
        <v>0.66100000000000003</v>
      </c>
      <c r="AB7" s="17">
        <v>0.66800000000000004</v>
      </c>
      <c r="AC7" s="17">
        <v>0.70899999999999996</v>
      </c>
      <c r="AD7" s="17">
        <v>0.70899999999999996</v>
      </c>
      <c r="AE7" s="17">
        <v>0.70599999999999996</v>
      </c>
      <c r="AF7" s="17">
        <v>0.8</v>
      </c>
      <c r="AG7" s="17">
        <v>0.79</v>
      </c>
      <c r="AH7" s="17">
        <v>0.79200000000000004</v>
      </c>
      <c r="AI7" s="17">
        <v>0.74399999999999999</v>
      </c>
      <c r="AJ7" s="17">
        <v>0.73099999999999998</v>
      </c>
      <c r="AK7" s="17">
        <v>0.78100000000000003</v>
      </c>
      <c r="AL7" s="17">
        <v>0.80800000000000005</v>
      </c>
      <c r="AM7" s="17">
        <v>0.79800000000000004</v>
      </c>
      <c r="AN7" s="17">
        <v>0.78800000000000003</v>
      </c>
      <c r="AO7" s="17">
        <v>0.497</v>
      </c>
      <c r="AP7" s="17">
        <v>0.48</v>
      </c>
      <c r="AQ7" s="17">
        <v>0.51100000000000001</v>
      </c>
    </row>
    <row r="8" spans="1:43">
      <c r="A8" s="16">
        <v>3.530092592592592E-3</v>
      </c>
      <c r="B8" s="17">
        <v>0.436</v>
      </c>
      <c r="C8" s="17">
        <v>0.436</v>
      </c>
      <c r="D8" s="17">
        <v>0.434</v>
      </c>
      <c r="E8" s="17">
        <v>0.70099999999999996</v>
      </c>
      <c r="F8" s="17">
        <v>0.68600000000000005</v>
      </c>
      <c r="G8" s="17">
        <v>0.66800000000000004</v>
      </c>
      <c r="H8" s="17">
        <v>1.123</v>
      </c>
      <c r="I8" s="17">
        <v>1.1100000000000001</v>
      </c>
      <c r="J8" s="17">
        <v>1.1339999999999999</v>
      </c>
      <c r="K8" s="17">
        <v>0.70299999999999996</v>
      </c>
      <c r="L8" s="17">
        <v>0.69599999999999995</v>
      </c>
      <c r="M8" s="17">
        <v>0.69199999999999995</v>
      </c>
      <c r="N8" s="17">
        <v>1.169</v>
      </c>
      <c r="O8" s="17">
        <v>1.1539999999999999</v>
      </c>
      <c r="P8" s="17">
        <v>1.129</v>
      </c>
      <c r="Q8" s="17">
        <v>0.71299999999999997</v>
      </c>
      <c r="R8" s="17">
        <v>0.72799999999999998</v>
      </c>
      <c r="S8" s="17">
        <v>0.69</v>
      </c>
      <c r="T8" s="17">
        <v>1.056</v>
      </c>
      <c r="U8" s="17">
        <v>1.0389999999999999</v>
      </c>
      <c r="V8" s="17">
        <v>1.03</v>
      </c>
      <c r="W8" s="17">
        <v>0.96299999999999997</v>
      </c>
      <c r="X8" s="17">
        <v>0.95399999999999996</v>
      </c>
      <c r="Y8" s="17">
        <v>0.93100000000000005</v>
      </c>
      <c r="Z8" s="17">
        <v>0.69799999999999995</v>
      </c>
      <c r="AA8" s="17">
        <v>0.68200000000000005</v>
      </c>
      <c r="AB8" s="17">
        <v>0.69</v>
      </c>
      <c r="AC8" s="17">
        <v>0.73899999999999999</v>
      </c>
      <c r="AD8" s="17">
        <v>0.73899999999999999</v>
      </c>
      <c r="AE8" s="17">
        <v>0.73599999999999999</v>
      </c>
      <c r="AF8" s="17">
        <v>0.83799999999999997</v>
      </c>
      <c r="AG8" s="17">
        <v>0.82799999999999996</v>
      </c>
      <c r="AH8" s="17">
        <v>0.83</v>
      </c>
      <c r="AI8" s="17">
        <v>0.77900000000000003</v>
      </c>
      <c r="AJ8" s="17">
        <v>0.76600000000000001</v>
      </c>
      <c r="AK8" s="17">
        <v>0.81899999999999995</v>
      </c>
      <c r="AL8" s="17">
        <v>0.84</v>
      </c>
      <c r="AM8" s="17">
        <v>0.83</v>
      </c>
      <c r="AN8" s="17">
        <v>0.81899999999999995</v>
      </c>
      <c r="AO8" s="17">
        <v>0.50700000000000001</v>
      </c>
      <c r="AP8" s="17">
        <v>0.49</v>
      </c>
      <c r="AQ8" s="17">
        <v>0.52200000000000002</v>
      </c>
    </row>
    <row r="9" spans="1:43">
      <c r="A9" s="16">
        <v>4.108796296296297E-3</v>
      </c>
      <c r="B9" s="17">
        <v>0.439</v>
      </c>
      <c r="C9" s="17">
        <v>0.439</v>
      </c>
      <c r="D9" s="17">
        <v>0.437</v>
      </c>
      <c r="E9" s="17">
        <v>0.72199999999999998</v>
      </c>
      <c r="F9" s="17">
        <v>0.70799999999999996</v>
      </c>
      <c r="G9" s="17">
        <v>0.68899999999999995</v>
      </c>
      <c r="H9" s="17">
        <v>1.1739999999999999</v>
      </c>
      <c r="I9" s="17">
        <v>1.1599999999999999</v>
      </c>
      <c r="J9" s="17">
        <v>1.1859999999999999</v>
      </c>
      <c r="K9" s="17">
        <v>0.72299999999999998</v>
      </c>
      <c r="L9" s="17">
        <v>0.71499999999999997</v>
      </c>
      <c r="M9" s="17">
        <v>0.71199999999999997</v>
      </c>
      <c r="N9" s="17">
        <v>1.2210000000000001</v>
      </c>
      <c r="O9" s="17">
        <v>1.206</v>
      </c>
      <c r="P9" s="17">
        <v>1.179</v>
      </c>
      <c r="Q9" s="17">
        <v>0.73799999999999999</v>
      </c>
      <c r="R9" s="17">
        <v>0.754</v>
      </c>
      <c r="S9" s="17">
        <v>0.71599999999999997</v>
      </c>
      <c r="T9" s="17">
        <v>1.111</v>
      </c>
      <c r="U9" s="17">
        <v>1.093</v>
      </c>
      <c r="V9" s="17">
        <v>1.0840000000000001</v>
      </c>
      <c r="W9" s="17">
        <v>1.006</v>
      </c>
      <c r="X9" s="17">
        <v>0.997</v>
      </c>
      <c r="Y9" s="17">
        <v>0.97299999999999998</v>
      </c>
      <c r="Z9" s="17">
        <v>0.72099999999999997</v>
      </c>
      <c r="AA9" s="17">
        <v>0.70399999999999996</v>
      </c>
      <c r="AB9" s="17">
        <v>0.71099999999999997</v>
      </c>
      <c r="AC9" s="17">
        <v>0.76900000000000002</v>
      </c>
      <c r="AD9" s="17">
        <v>0.76900000000000002</v>
      </c>
      <c r="AE9" s="17">
        <v>0.76600000000000001</v>
      </c>
      <c r="AF9" s="17">
        <v>0.876</v>
      </c>
      <c r="AG9" s="17">
        <v>0.86599999999999999</v>
      </c>
      <c r="AH9" s="17">
        <v>0.86799999999999999</v>
      </c>
      <c r="AI9" s="17">
        <v>0.81299999999999994</v>
      </c>
      <c r="AJ9" s="17">
        <v>0.80100000000000005</v>
      </c>
      <c r="AK9" s="17">
        <v>0.85699999999999998</v>
      </c>
      <c r="AL9" s="17">
        <v>0.873</v>
      </c>
      <c r="AM9" s="17">
        <v>0.86099999999999999</v>
      </c>
      <c r="AN9" s="17">
        <v>0.85</v>
      </c>
      <c r="AO9" s="17">
        <v>0.51800000000000002</v>
      </c>
      <c r="AP9" s="17">
        <v>0.501</v>
      </c>
      <c r="AQ9" s="17">
        <v>0.53200000000000003</v>
      </c>
    </row>
    <row r="10" spans="1:43">
      <c r="A10" s="16">
        <v>4.6874999999999998E-3</v>
      </c>
      <c r="B10" s="17">
        <v>0.443</v>
      </c>
      <c r="C10" s="17">
        <v>0.442</v>
      </c>
      <c r="D10" s="17">
        <v>0.44</v>
      </c>
      <c r="E10" s="17">
        <v>0.74199999999999999</v>
      </c>
      <c r="F10" s="17">
        <v>0.72899999999999998</v>
      </c>
      <c r="G10" s="17">
        <v>0.70899999999999996</v>
      </c>
      <c r="H10" s="17">
        <v>1.224</v>
      </c>
      <c r="I10" s="17">
        <v>1.21</v>
      </c>
      <c r="J10" s="17">
        <v>1.238</v>
      </c>
      <c r="K10" s="17">
        <v>0.74199999999999999</v>
      </c>
      <c r="L10" s="17">
        <v>0.73399999999999999</v>
      </c>
      <c r="M10" s="17">
        <v>0.73099999999999998</v>
      </c>
      <c r="N10" s="17">
        <v>1.2709999999999999</v>
      </c>
      <c r="O10" s="17">
        <v>1.2569999999999999</v>
      </c>
      <c r="P10" s="17">
        <v>1.2290000000000001</v>
      </c>
      <c r="Q10" s="17">
        <v>0.76400000000000001</v>
      </c>
      <c r="R10" s="17">
        <v>0.78</v>
      </c>
      <c r="S10" s="17">
        <v>0.74099999999999999</v>
      </c>
      <c r="T10" s="17">
        <v>1.1639999999999999</v>
      </c>
      <c r="U10" s="17">
        <v>1.145</v>
      </c>
      <c r="V10" s="17">
        <v>1.137</v>
      </c>
      <c r="W10" s="17">
        <v>1.048</v>
      </c>
      <c r="X10" s="17">
        <v>1.0389999999999999</v>
      </c>
      <c r="Y10" s="17">
        <v>1.0149999999999999</v>
      </c>
      <c r="Z10" s="17">
        <v>0.74299999999999999</v>
      </c>
      <c r="AA10" s="17">
        <v>0.72599999999999998</v>
      </c>
      <c r="AB10" s="17">
        <v>0.73299999999999998</v>
      </c>
      <c r="AC10" s="17">
        <v>0.79900000000000004</v>
      </c>
      <c r="AD10" s="17">
        <v>0.79900000000000004</v>
      </c>
      <c r="AE10" s="17">
        <v>0.79600000000000004</v>
      </c>
      <c r="AF10" s="17">
        <v>0.91200000000000003</v>
      </c>
      <c r="AG10" s="17">
        <v>0.90200000000000002</v>
      </c>
      <c r="AH10" s="17">
        <v>0.90500000000000003</v>
      </c>
      <c r="AI10" s="17">
        <v>0.84799999999999998</v>
      </c>
      <c r="AJ10" s="17">
        <v>0.83499999999999996</v>
      </c>
      <c r="AK10" s="17">
        <v>0.88100000000000001</v>
      </c>
      <c r="AL10" s="17">
        <v>0.90500000000000003</v>
      </c>
      <c r="AM10" s="17">
        <v>0.89200000000000002</v>
      </c>
      <c r="AN10" s="17">
        <v>0.88100000000000001</v>
      </c>
      <c r="AO10" s="17">
        <v>0.52200000000000002</v>
      </c>
      <c r="AP10" s="17">
        <v>0.51100000000000001</v>
      </c>
      <c r="AQ10" s="17">
        <v>0.54400000000000004</v>
      </c>
    </row>
    <row r="11" spans="1:43">
      <c r="A11" s="16">
        <v>5.2662037037037035E-3</v>
      </c>
      <c r="B11" s="17">
        <v>0.44600000000000001</v>
      </c>
      <c r="C11" s="17">
        <v>0.44500000000000001</v>
      </c>
      <c r="D11" s="17">
        <v>0.443</v>
      </c>
      <c r="E11" s="17">
        <v>0.76100000000000001</v>
      </c>
      <c r="F11" s="17">
        <v>0.748</v>
      </c>
      <c r="G11" s="17">
        <v>0.72899999999999998</v>
      </c>
      <c r="H11" s="17">
        <v>1.2729999999999999</v>
      </c>
      <c r="I11" s="17">
        <v>1.2589999999999999</v>
      </c>
      <c r="J11" s="17">
        <v>1.2869999999999999</v>
      </c>
      <c r="K11" s="17">
        <v>0.76100000000000001</v>
      </c>
      <c r="L11" s="17">
        <v>0.753</v>
      </c>
      <c r="M11" s="17">
        <v>0.751</v>
      </c>
      <c r="N11" s="17">
        <v>1.32</v>
      </c>
      <c r="O11" s="17">
        <v>1.3069999999999999</v>
      </c>
      <c r="P11" s="17">
        <v>1.278</v>
      </c>
      <c r="Q11" s="17">
        <v>0.78900000000000003</v>
      </c>
      <c r="R11" s="17">
        <v>0.80600000000000005</v>
      </c>
      <c r="S11" s="17">
        <v>0.76600000000000001</v>
      </c>
      <c r="T11" s="17">
        <v>1.2170000000000001</v>
      </c>
      <c r="U11" s="17">
        <v>1.198</v>
      </c>
      <c r="V11" s="17">
        <v>1.1890000000000001</v>
      </c>
      <c r="W11" s="17">
        <v>1.0900000000000001</v>
      </c>
      <c r="X11" s="17">
        <v>1.08</v>
      </c>
      <c r="Y11" s="17">
        <v>1.0569999999999999</v>
      </c>
      <c r="Z11" s="17">
        <v>0.76500000000000001</v>
      </c>
      <c r="AA11" s="17">
        <v>0.747</v>
      </c>
      <c r="AB11" s="17">
        <v>0.755</v>
      </c>
      <c r="AC11" s="17">
        <v>0.82799999999999996</v>
      </c>
      <c r="AD11" s="17">
        <v>0.82799999999999996</v>
      </c>
      <c r="AE11" s="17">
        <v>0.82499999999999996</v>
      </c>
      <c r="AF11" s="17">
        <v>0.94899999999999995</v>
      </c>
      <c r="AG11" s="17">
        <v>0.93799999999999994</v>
      </c>
      <c r="AH11" s="17">
        <v>0.94199999999999995</v>
      </c>
      <c r="AI11" s="17">
        <v>0.88100000000000001</v>
      </c>
      <c r="AJ11" s="17">
        <v>0.86799999999999999</v>
      </c>
      <c r="AK11" s="17">
        <v>0.91700000000000004</v>
      </c>
      <c r="AL11" s="17">
        <v>0.93200000000000005</v>
      </c>
      <c r="AM11" s="17">
        <v>0.92200000000000004</v>
      </c>
      <c r="AN11" s="17">
        <v>0.91200000000000003</v>
      </c>
      <c r="AO11" s="17">
        <v>0.53200000000000003</v>
      </c>
      <c r="AP11" s="17">
        <v>0.52100000000000002</v>
      </c>
      <c r="AQ11" s="17">
        <v>0.55500000000000005</v>
      </c>
    </row>
    <row r="12" spans="1:43">
      <c r="A12" s="16">
        <v>5.8449074074074072E-3</v>
      </c>
      <c r="B12" s="17">
        <v>0.44900000000000001</v>
      </c>
      <c r="C12" s="17">
        <v>0.44900000000000001</v>
      </c>
      <c r="D12" s="17">
        <v>0.44600000000000001</v>
      </c>
      <c r="E12" s="17">
        <v>0.78</v>
      </c>
      <c r="F12" s="17">
        <v>0.76900000000000002</v>
      </c>
      <c r="G12" s="17">
        <v>0.749</v>
      </c>
      <c r="H12" s="17">
        <v>1.321</v>
      </c>
      <c r="I12" s="17">
        <v>1.3069999999999999</v>
      </c>
      <c r="J12" s="17">
        <v>1.3360000000000001</v>
      </c>
      <c r="K12" s="17">
        <v>0.78</v>
      </c>
      <c r="L12" s="17">
        <v>0.77200000000000002</v>
      </c>
      <c r="M12" s="17">
        <v>0.77</v>
      </c>
      <c r="N12" s="17">
        <v>1.369</v>
      </c>
      <c r="O12" s="17">
        <v>1.355</v>
      </c>
      <c r="P12" s="17">
        <v>1.325</v>
      </c>
      <c r="Q12" s="17">
        <v>0.81399999999999995</v>
      </c>
      <c r="R12" s="17">
        <v>0.83099999999999996</v>
      </c>
      <c r="S12" s="17">
        <v>0.79100000000000004</v>
      </c>
      <c r="T12" s="17">
        <v>1.268</v>
      </c>
      <c r="U12" s="17">
        <v>1.25</v>
      </c>
      <c r="V12" s="17">
        <v>1.24</v>
      </c>
      <c r="W12" s="17">
        <v>1.1299999999999999</v>
      </c>
      <c r="X12" s="17">
        <v>1.121</v>
      </c>
      <c r="Y12" s="17">
        <v>1.097</v>
      </c>
      <c r="Z12" s="17">
        <v>0.78600000000000003</v>
      </c>
      <c r="AA12" s="17">
        <v>0.76900000000000002</v>
      </c>
      <c r="AB12" s="17">
        <v>0.77600000000000002</v>
      </c>
      <c r="AC12" s="17">
        <v>0.85699999999999998</v>
      </c>
      <c r="AD12" s="17">
        <v>0.85699999999999998</v>
      </c>
      <c r="AE12" s="17">
        <v>0.85499999999999998</v>
      </c>
      <c r="AF12" s="17">
        <v>0.98499999999999999</v>
      </c>
      <c r="AG12" s="17">
        <v>0.97399999999999998</v>
      </c>
      <c r="AH12" s="17">
        <v>0.97799999999999998</v>
      </c>
      <c r="AI12" s="17">
        <v>0.91500000000000004</v>
      </c>
      <c r="AJ12" s="17">
        <v>0.90100000000000002</v>
      </c>
      <c r="AK12" s="17">
        <v>0.95199999999999996</v>
      </c>
      <c r="AL12" s="17">
        <v>0.96299999999999997</v>
      </c>
      <c r="AM12" s="17">
        <v>0.95299999999999996</v>
      </c>
      <c r="AN12" s="17">
        <v>0.94199999999999995</v>
      </c>
      <c r="AO12" s="17">
        <v>0.54300000000000004</v>
      </c>
      <c r="AP12" s="17">
        <v>0.53200000000000003</v>
      </c>
      <c r="AQ12" s="17">
        <v>0.56599999999999995</v>
      </c>
    </row>
    <row r="13" spans="1:43">
      <c r="A13" s="16">
        <v>6.4236111111111117E-3</v>
      </c>
      <c r="B13" s="17">
        <v>0.45200000000000001</v>
      </c>
      <c r="C13" s="17">
        <v>0.45200000000000001</v>
      </c>
      <c r="D13" s="17">
        <v>0.45</v>
      </c>
      <c r="E13" s="17">
        <v>0.79700000000000004</v>
      </c>
      <c r="F13" s="17">
        <v>0.78800000000000003</v>
      </c>
      <c r="G13" s="17">
        <v>0.76800000000000002</v>
      </c>
      <c r="H13" s="17">
        <v>1.369</v>
      </c>
      <c r="I13" s="17">
        <v>1.3540000000000001</v>
      </c>
      <c r="J13" s="17">
        <v>1.3859999999999999</v>
      </c>
      <c r="K13" s="17">
        <v>0.79900000000000004</v>
      </c>
      <c r="L13" s="17">
        <v>0.79</v>
      </c>
      <c r="M13" s="17">
        <v>0.78900000000000003</v>
      </c>
      <c r="N13" s="17">
        <v>1.4179999999999999</v>
      </c>
      <c r="O13" s="17">
        <v>1.403</v>
      </c>
      <c r="P13" s="17">
        <v>1.373</v>
      </c>
      <c r="Q13" s="17">
        <v>0.83899999999999997</v>
      </c>
      <c r="R13" s="17">
        <v>0.85499999999999998</v>
      </c>
      <c r="S13" s="17">
        <v>0.81399999999999995</v>
      </c>
      <c r="T13" s="17">
        <v>1.3180000000000001</v>
      </c>
      <c r="U13" s="17">
        <v>1.302</v>
      </c>
      <c r="V13" s="17">
        <v>1.29</v>
      </c>
      <c r="W13" s="17">
        <v>1.171</v>
      </c>
      <c r="X13" s="17">
        <v>1.161</v>
      </c>
      <c r="Y13" s="17">
        <v>1.139</v>
      </c>
      <c r="Z13" s="17">
        <v>0.80800000000000005</v>
      </c>
      <c r="AA13" s="17">
        <v>0.79</v>
      </c>
      <c r="AB13" s="17">
        <v>0.79700000000000004</v>
      </c>
      <c r="AC13" s="17">
        <v>0.88600000000000001</v>
      </c>
      <c r="AD13" s="17">
        <v>0.88600000000000001</v>
      </c>
      <c r="AE13" s="17">
        <v>0.88400000000000001</v>
      </c>
      <c r="AF13" s="17">
        <v>1.02</v>
      </c>
      <c r="AG13" s="17">
        <v>1.0089999999999999</v>
      </c>
      <c r="AH13" s="17">
        <v>1.0149999999999999</v>
      </c>
      <c r="AI13" s="17">
        <v>0.94799999999999995</v>
      </c>
      <c r="AJ13" s="17">
        <v>0.93400000000000005</v>
      </c>
      <c r="AK13" s="17">
        <v>0.98199999999999998</v>
      </c>
      <c r="AL13" s="17">
        <v>0.99399999999999999</v>
      </c>
      <c r="AM13" s="17">
        <v>0.98299999999999998</v>
      </c>
      <c r="AN13" s="17">
        <v>0.97299999999999998</v>
      </c>
      <c r="AO13" s="17">
        <v>0.55400000000000005</v>
      </c>
      <c r="AP13" s="17">
        <v>0.54200000000000004</v>
      </c>
      <c r="AQ13" s="17">
        <v>0.57699999999999996</v>
      </c>
    </row>
    <row r="14" spans="1:43">
      <c r="A14" s="16">
        <v>7.0023148148148154E-3</v>
      </c>
      <c r="B14" s="17">
        <v>0.45600000000000002</v>
      </c>
      <c r="C14" s="17">
        <v>0.45500000000000002</v>
      </c>
      <c r="D14" s="17">
        <v>0.45300000000000001</v>
      </c>
      <c r="E14" s="17">
        <v>0.81399999999999995</v>
      </c>
      <c r="F14" s="17">
        <v>0.80800000000000005</v>
      </c>
      <c r="G14" s="17">
        <v>0.78800000000000003</v>
      </c>
      <c r="H14" s="17">
        <v>1.4159999999999999</v>
      </c>
      <c r="I14" s="17">
        <v>1.4019999999999999</v>
      </c>
      <c r="J14" s="17">
        <v>1.4339999999999999</v>
      </c>
      <c r="K14" s="17">
        <v>0.81699999999999995</v>
      </c>
      <c r="L14" s="17">
        <v>0.80900000000000005</v>
      </c>
      <c r="M14" s="17">
        <v>0.80800000000000005</v>
      </c>
      <c r="N14" s="17">
        <v>1.4650000000000001</v>
      </c>
      <c r="O14" s="17">
        <v>1.45</v>
      </c>
      <c r="P14" s="17">
        <v>1.419</v>
      </c>
      <c r="Q14" s="17">
        <v>0.86299999999999999</v>
      </c>
      <c r="R14" s="17">
        <v>0.88</v>
      </c>
      <c r="S14" s="17">
        <v>0.83799999999999997</v>
      </c>
      <c r="T14" s="17">
        <v>1.3680000000000001</v>
      </c>
      <c r="U14" s="17">
        <v>1.3520000000000001</v>
      </c>
      <c r="V14" s="17">
        <v>1.339</v>
      </c>
      <c r="W14" s="17">
        <v>1.2110000000000001</v>
      </c>
      <c r="X14" s="17">
        <v>1.202</v>
      </c>
      <c r="Y14" s="17">
        <v>1.1779999999999999</v>
      </c>
      <c r="Z14" s="17">
        <v>0.82899999999999996</v>
      </c>
      <c r="AA14" s="17">
        <v>0.81100000000000005</v>
      </c>
      <c r="AB14" s="17">
        <v>0.81799999999999995</v>
      </c>
      <c r="AC14" s="17">
        <v>0.91400000000000003</v>
      </c>
      <c r="AD14" s="17">
        <v>0.91400000000000003</v>
      </c>
      <c r="AE14" s="17">
        <v>0.91300000000000003</v>
      </c>
      <c r="AF14" s="17">
        <v>1.0549999999999999</v>
      </c>
      <c r="AG14" s="17">
        <v>1.0429999999999999</v>
      </c>
      <c r="AH14" s="17">
        <v>1.05</v>
      </c>
      <c r="AI14" s="17">
        <v>0.98099999999999998</v>
      </c>
      <c r="AJ14" s="17">
        <v>0.96599999999999997</v>
      </c>
      <c r="AK14" s="17">
        <v>1.0149999999999999</v>
      </c>
      <c r="AL14" s="17">
        <v>1.024</v>
      </c>
      <c r="AM14" s="17">
        <v>1.0129999999999999</v>
      </c>
      <c r="AN14" s="17">
        <v>1.002</v>
      </c>
      <c r="AO14" s="17">
        <v>0.56399999999999995</v>
      </c>
      <c r="AP14" s="17">
        <v>0.55200000000000005</v>
      </c>
      <c r="AQ14" s="17">
        <v>0.58799999999999997</v>
      </c>
    </row>
    <row r="15" spans="1:43">
      <c r="A15" s="16">
        <v>7.5810185185185182E-3</v>
      </c>
      <c r="B15" s="17">
        <v>0.45900000000000002</v>
      </c>
      <c r="C15" s="17">
        <v>0.45800000000000002</v>
      </c>
      <c r="D15" s="17">
        <v>0.45600000000000002</v>
      </c>
      <c r="E15" s="17">
        <v>0.83299999999999996</v>
      </c>
      <c r="F15" s="17">
        <v>0.82799999999999996</v>
      </c>
      <c r="G15" s="17">
        <v>0.80700000000000005</v>
      </c>
      <c r="H15" s="17">
        <v>1.4630000000000001</v>
      </c>
      <c r="I15" s="17">
        <v>1.448</v>
      </c>
      <c r="J15" s="17">
        <v>1.482</v>
      </c>
      <c r="K15" s="17">
        <v>0.83599999999999997</v>
      </c>
      <c r="L15" s="17">
        <v>0.82799999999999996</v>
      </c>
      <c r="M15" s="17">
        <v>0.82599999999999996</v>
      </c>
      <c r="N15" s="17">
        <v>1.514</v>
      </c>
      <c r="O15" s="17">
        <v>1.498</v>
      </c>
      <c r="P15" s="17">
        <v>1.4650000000000001</v>
      </c>
      <c r="Q15" s="17">
        <v>0.88700000000000001</v>
      </c>
      <c r="R15" s="17">
        <v>0.90500000000000003</v>
      </c>
      <c r="S15" s="17">
        <v>0.86199999999999999</v>
      </c>
      <c r="T15" s="17">
        <v>1.417</v>
      </c>
      <c r="U15" s="17">
        <v>1.401</v>
      </c>
      <c r="V15" s="17">
        <v>1.3879999999999999</v>
      </c>
      <c r="W15" s="17">
        <v>1.2509999999999999</v>
      </c>
      <c r="X15" s="17">
        <v>1.2410000000000001</v>
      </c>
      <c r="Y15" s="17">
        <v>1.218</v>
      </c>
      <c r="Z15" s="17">
        <v>0.85099999999999998</v>
      </c>
      <c r="AA15" s="17">
        <v>0.83099999999999996</v>
      </c>
      <c r="AB15" s="17">
        <v>0.83899999999999997</v>
      </c>
      <c r="AC15" s="17">
        <v>0.94299999999999995</v>
      </c>
      <c r="AD15" s="17">
        <v>0.94299999999999995</v>
      </c>
      <c r="AE15" s="17">
        <v>0.94199999999999995</v>
      </c>
      <c r="AF15" s="17">
        <v>1.0900000000000001</v>
      </c>
      <c r="AG15" s="17">
        <v>1.0780000000000001</v>
      </c>
      <c r="AH15" s="17">
        <v>1.085</v>
      </c>
      <c r="AI15" s="17">
        <v>1.014</v>
      </c>
      <c r="AJ15" s="17">
        <v>0.999</v>
      </c>
      <c r="AK15" s="17">
        <v>1.05</v>
      </c>
      <c r="AL15" s="17">
        <v>1.054</v>
      </c>
      <c r="AM15" s="17">
        <v>1.042</v>
      </c>
      <c r="AN15" s="17">
        <v>1.0309999999999999</v>
      </c>
      <c r="AO15" s="17">
        <v>0.57499999999999996</v>
      </c>
      <c r="AP15" s="17">
        <v>0.56299999999999994</v>
      </c>
      <c r="AQ15" s="17">
        <v>0.59899999999999998</v>
      </c>
    </row>
    <row r="16" spans="1:43">
      <c r="A16" s="16">
        <v>8.1597222222222227E-3</v>
      </c>
      <c r="B16" s="17">
        <v>0.46200000000000002</v>
      </c>
      <c r="C16" s="17">
        <v>0.46100000000000002</v>
      </c>
      <c r="D16" s="17">
        <v>0.45900000000000002</v>
      </c>
      <c r="E16" s="17">
        <v>0.85199999999999998</v>
      </c>
      <c r="F16" s="17">
        <v>0.84699999999999998</v>
      </c>
      <c r="G16" s="17">
        <v>0.82499999999999996</v>
      </c>
      <c r="H16" s="17">
        <v>1.508</v>
      </c>
      <c r="I16" s="17">
        <v>1.4930000000000001</v>
      </c>
      <c r="J16" s="17">
        <v>1.528</v>
      </c>
      <c r="K16" s="17">
        <v>0.85399999999999998</v>
      </c>
      <c r="L16" s="17">
        <v>0.84599999999999997</v>
      </c>
      <c r="M16" s="17">
        <v>0.84399999999999997</v>
      </c>
      <c r="N16" s="17">
        <v>1.5589999999999999</v>
      </c>
      <c r="O16" s="17">
        <v>1.5429999999999999</v>
      </c>
      <c r="P16" s="17">
        <v>1.5089999999999999</v>
      </c>
      <c r="Q16" s="17">
        <v>0.91</v>
      </c>
      <c r="R16" s="17">
        <v>0.92800000000000005</v>
      </c>
      <c r="S16" s="17">
        <v>0.88500000000000001</v>
      </c>
      <c r="T16" s="17">
        <v>1.4650000000000001</v>
      </c>
      <c r="U16" s="17">
        <v>1.448</v>
      </c>
      <c r="V16" s="17">
        <v>1.4350000000000001</v>
      </c>
      <c r="W16" s="17">
        <v>1.2889999999999999</v>
      </c>
      <c r="X16" s="17">
        <v>1.2789999999999999</v>
      </c>
      <c r="Y16" s="17">
        <v>1.2569999999999999</v>
      </c>
      <c r="Z16" s="17">
        <v>0.872</v>
      </c>
      <c r="AA16" s="17">
        <v>0.85199999999999998</v>
      </c>
      <c r="AB16" s="17">
        <v>0.85899999999999999</v>
      </c>
      <c r="AC16" s="17">
        <v>0.97099999999999997</v>
      </c>
      <c r="AD16" s="17">
        <v>0.97099999999999997</v>
      </c>
      <c r="AE16" s="17">
        <v>0.97</v>
      </c>
      <c r="AF16" s="17">
        <v>1.1240000000000001</v>
      </c>
      <c r="AG16" s="17">
        <v>1.111</v>
      </c>
      <c r="AH16" s="17">
        <v>1.1200000000000001</v>
      </c>
      <c r="AI16" s="17">
        <v>1.046</v>
      </c>
      <c r="AJ16" s="17">
        <v>1.0309999999999999</v>
      </c>
      <c r="AK16" s="17">
        <v>1.07</v>
      </c>
      <c r="AL16" s="17">
        <v>1.0840000000000001</v>
      </c>
      <c r="AM16" s="17">
        <v>1.071</v>
      </c>
      <c r="AN16" s="17">
        <v>1.06</v>
      </c>
      <c r="AO16" s="17">
        <v>0.58599999999999997</v>
      </c>
      <c r="AP16" s="17">
        <v>0.57399999999999995</v>
      </c>
      <c r="AQ16" s="17">
        <v>0.61</v>
      </c>
    </row>
    <row r="17" spans="1:44">
      <c r="A17" s="16">
        <v>8.7384259259259255E-3</v>
      </c>
      <c r="B17" s="17">
        <v>0.46600000000000003</v>
      </c>
      <c r="C17" s="17">
        <v>0.46500000000000002</v>
      </c>
      <c r="D17" s="17">
        <v>0.46300000000000002</v>
      </c>
      <c r="E17" s="17">
        <v>0.87</v>
      </c>
      <c r="F17" s="17">
        <v>0.86599999999999999</v>
      </c>
      <c r="G17" s="17">
        <v>0.84399999999999997</v>
      </c>
      <c r="H17" s="17">
        <v>1.552</v>
      </c>
      <c r="I17" s="17">
        <v>1.5369999999999999</v>
      </c>
      <c r="J17" s="17">
        <v>1.5740000000000001</v>
      </c>
      <c r="K17" s="17">
        <v>0.872</v>
      </c>
      <c r="L17" s="17">
        <v>0.86399999999999999</v>
      </c>
      <c r="M17" s="17">
        <v>0.86299999999999999</v>
      </c>
      <c r="N17" s="17">
        <v>1.6060000000000001</v>
      </c>
      <c r="O17" s="17">
        <v>1.5880000000000001</v>
      </c>
      <c r="P17" s="17">
        <v>1.5529999999999999</v>
      </c>
      <c r="Q17" s="17">
        <v>0.93400000000000005</v>
      </c>
      <c r="R17" s="17">
        <v>0.95199999999999996</v>
      </c>
      <c r="S17" s="17">
        <v>0.90800000000000003</v>
      </c>
      <c r="T17" s="17">
        <v>1.512</v>
      </c>
      <c r="U17" s="17">
        <v>1.496</v>
      </c>
      <c r="V17" s="17">
        <v>1.4830000000000001</v>
      </c>
      <c r="W17" s="17">
        <v>1.3280000000000001</v>
      </c>
      <c r="X17" s="17">
        <v>1.3169999999999999</v>
      </c>
      <c r="Y17" s="17">
        <v>1.2949999999999999</v>
      </c>
      <c r="Z17" s="17">
        <v>0.89200000000000002</v>
      </c>
      <c r="AA17" s="17">
        <v>0.872</v>
      </c>
      <c r="AB17" s="17">
        <v>0.879</v>
      </c>
      <c r="AC17" s="17">
        <v>0.998</v>
      </c>
      <c r="AD17" s="17">
        <v>0.999</v>
      </c>
      <c r="AE17" s="17">
        <v>0.998</v>
      </c>
      <c r="AF17" s="17">
        <v>1.1579999999999999</v>
      </c>
      <c r="AG17" s="17">
        <v>1.145</v>
      </c>
      <c r="AH17" s="17">
        <v>1.155</v>
      </c>
      <c r="AI17" s="17">
        <v>1.0780000000000001</v>
      </c>
      <c r="AJ17" s="17">
        <v>1.0629999999999999</v>
      </c>
      <c r="AK17" s="17">
        <v>1.1040000000000001</v>
      </c>
      <c r="AL17" s="17">
        <v>1.113</v>
      </c>
      <c r="AM17" s="17">
        <v>1.099</v>
      </c>
      <c r="AN17" s="17">
        <v>1.089</v>
      </c>
      <c r="AO17" s="17">
        <v>0.59699999999999998</v>
      </c>
      <c r="AP17" s="17">
        <v>0.58399999999999996</v>
      </c>
      <c r="AQ17" s="17">
        <v>0.61399999999999999</v>
      </c>
    </row>
    <row r="18" spans="1:44">
      <c r="A18" s="16">
        <v>9.3171296296296283E-3</v>
      </c>
      <c r="B18" s="17">
        <v>0.46899999999999997</v>
      </c>
      <c r="C18" s="17">
        <v>0.46800000000000003</v>
      </c>
      <c r="D18" s="17">
        <v>0.46600000000000003</v>
      </c>
      <c r="E18" s="17">
        <v>0.89</v>
      </c>
      <c r="F18" s="17">
        <v>0.88500000000000001</v>
      </c>
      <c r="G18" s="17">
        <v>0.86199999999999999</v>
      </c>
      <c r="H18" s="17">
        <v>1.595</v>
      </c>
      <c r="I18" s="17">
        <v>1.579</v>
      </c>
      <c r="J18" s="17">
        <v>1.6180000000000001</v>
      </c>
      <c r="K18" s="17">
        <v>0.89</v>
      </c>
      <c r="L18" s="17">
        <v>0.88200000000000001</v>
      </c>
      <c r="M18" s="17">
        <v>0.88100000000000001</v>
      </c>
      <c r="N18" s="17">
        <v>1.65</v>
      </c>
      <c r="O18" s="17">
        <v>1.6319999999999999</v>
      </c>
      <c r="P18" s="17">
        <v>1.5960000000000001</v>
      </c>
      <c r="Q18" s="17">
        <v>0.95599999999999996</v>
      </c>
      <c r="R18" s="17">
        <v>0.97599999999999998</v>
      </c>
      <c r="S18" s="17">
        <v>0.93100000000000005</v>
      </c>
      <c r="T18" s="17">
        <v>1.5580000000000001</v>
      </c>
      <c r="U18" s="17">
        <v>1.542</v>
      </c>
      <c r="V18" s="17">
        <v>1.5289999999999999</v>
      </c>
      <c r="W18" s="17">
        <v>1.365</v>
      </c>
      <c r="X18" s="17">
        <v>1.3540000000000001</v>
      </c>
      <c r="Y18" s="17">
        <v>1.333</v>
      </c>
      <c r="Z18" s="17">
        <v>0.91300000000000003</v>
      </c>
      <c r="AA18" s="17">
        <v>0.89200000000000002</v>
      </c>
      <c r="AB18" s="17">
        <v>0.89900000000000002</v>
      </c>
      <c r="AC18" s="17">
        <v>1.026</v>
      </c>
      <c r="AD18" s="17">
        <v>1.0269999999999999</v>
      </c>
      <c r="AE18" s="17">
        <v>1.026</v>
      </c>
      <c r="AF18" s="17">
        <v>1.1919999999999999</v>
      </c>
      <c r="AG18" s="17">
        <v>1.1779999999999999</v>
      </c>
      <c r="AH18" s="17">
        <v>1.1879999999999999</v>
      </c>
      <c r="AI18" s="17">
        <v>1.1100000000000001</v>
      </c>
      <c r="AJ18" s="17">
        <v>1.0940000000000001</v>
      </c>
      <c r="AK18" s="17">
        <v>1.137</v>
      </c>
      <c r="AL18" s="17">
        <v>1.141</v>
      </c>
      <c r="AM18" s="17">
        <v>1.127</v>
      </c>
      <c r="AN18" s="17">
        <v>1.117</v>
      </c>
      <c r="AO18" s="17">
        <v>0.60799999999999998</v>
      </c>
      <c r="AP18" s="17">
        <v>0.59499999999999997</v>
      </c>
      <c r="AQ18" s="17">
        <v>0.626</v>
      </c>
    </row>
    <row r="19" spans="1:44">
      <c r="A19" s="16">
        <v>9.8958333333333329E-3</v>
      </c>
      <c r="B19" s="17">
        <v>0.47199999999999998</v>
      </c>
      <c r="C19" s="17">
        <v>0.47099999999999997</v>
      </c>
      <c r="D19" s="17">
        <v>0.46899999999999997</v>
      </c>
      <c r="E19" s="17">
        <v>0.90900000000000003</v>
      </c>
      <c r="F19" s="17">
        <v>0.90300000000000002</v>
      </c>
      <c r="G19" s="17">
        <v>0.88</v>
      </c>
      <c r="H19" s="17">
        <v>1.6379999999999999</v>
      </c>
      <c r="I19" s="17">
        <v>1.623</v>
      </c>
      <c r="J19" s="17">
        <v>1.661</v>
      </c>
      <c r="K19" s="17">
        <v>0.90800000000000003</v>
      </c>
      <c r="L19" s="17">
        <v>0.9</v>
      </c>
      <c r="M19" s="17">
        <v>0.89900000000000002</v>
      </c>
      <c r="N19" s="17">
        <v>1.694</v>
      </c>
      <c r="O19" s="17">
        <v>1.6759999999999999</v>
      </c>
      <c r="P19" s="17">
        <v>1.64</v>
      </c>
      <c r="Q19" s="17">
        <v>0.97899999999999998</v>
      </c>
      <c r="R19" s="17">
        <v>0.999</v>
      </c>
      <c r="S19" s="17">
        <v>0.95299999999999996</v>
      </c>
      <c r="T19" s="17">
        <v>1.6040000000000001</v>
      </c>
      <c r="U19" s="17">
        <v>1.5880000000000001</v>
      </c>
      <c r="V19" s="17">
        <v>1.5740000000000001</v>
      </c>
      <c r="W19" s="17">
        <v>1.403</v>
      </c>
      <c r="X19" s="17">
        <v>1.3919999999999999</v>
      </c>
      <c r="Y19" s="17">
        <v>1.37</v>
      </c>
      <c r="Z19" s="17">
        <v>0.93300000000000005</v>
      </c>
      <c r="AA19" s="17">
        <v>0.91200000000000003</v>
      </c>
      <c r="AB19" s="17">
        <v>0.92</v>
      </c>
      <c r="AC19" s="17">
        <v>1.0529999999999999</v>
      </c>
      <c r="AD19" s="17">
        <v>1.054</v>
      </c>
      <c r="AE19" s="17">
        <v>1.054</v>
      </c>
      <c r="AF19" s="17">
        <v>1.2250000000000001</v>
      </c>
      <c r="AG19" s="17">
        <v>1.2110000000000001</v>
      </c>
      <c r="AH19" s="17">
        <v>1.2210000000000001</v>
      </c>
      <c r="AI19" s="17">
        <v>1.141</v>
      </c>
      <c r="AJ19" s="17">
        <v>1.125</v>
      </c>
      <c r="AK19" s="17">
        <v>1.17</v>
      </c>
      <c r="AL19" s="17">
        <v>1.17</v>
      </c>
      <c r="AM19" s="17">
        <v>1.1559999999999999</v>
      </c>
      <c r="AN19" s="17">
        <v>1.1439999999999999</v>
      </c>
      <c r="AO19" s="17">
        <v>0.61899999999999999</v>
      </c>
      <c r="AP19" s="17">
        <v>0.60499999999999998</v>
      </c>
      <c r="AQ19" s="17">
        <v>0.63700000000000001</v>
      </c>
    </row>
    <row r="20" spans="1:44">
      <c r="A20" s="16">
        <v>1.0474537037037037E-2</v>
      </c>
      <c r="B20" s="17">
        <v>0.47499999999999998</v>
      </c>
      <c r="C20" s="17">
        <v>0.47399999999999998</v>
      </c>
      <c r="D20" s="17">
        <v>0.47299999999999998</v>
      </c>
      <c r="E20" s="17">
        <v>0.92800000000000005</v>
      </c>
      <c r="F20" s="17">
        <v>0.92100000000000004</v>
      </c>
      <c r="G20" s="17">
        <v>0.89700000000000002</v>
      </c>
      <c r="H20" s="17">
        <v>1.68</v>
      </c>
      <c r="I20" s="17">
        <v>1.665</v>
      </c>
      <c r="J20" s="17">
        <v>1.704</v>
      </c>
      <c r="K20" s="17">
        <v>0.92600000000000005</v>
      </c>
      <c r="L20" s="17">
        <v>0.91800000000000004</v>
      </c>
      <c r="M20" s="17">
        <v>0.91700000000000004</v>
      </c>
      <c r="N20" s="17">
        <v>1.738</v>
      </c>
      <c r="O20" s="17">
        <v>1.718</v>
      </c>
      <c r="P20" s="17">
        <v>1.681</v>
      </c>
      <c r="Q20" s="17">
        <v>1.002</v>
      </c>
      <c r="R20" s="17">
        <v>1.022</v>
      </c>
      <c r="S20" s="17">
        <v>0.97499999999999998</v>
      </c>
      <c r="T20" s="17">
        <v>1.649</v>
      </c>
      <c r="U20" s="17">
        <v>1.633</v>
      </c>
      <c r="V20" s="17">
        <v>1.619</v>
      </c>
      <c r="W20" s="17">
        <v>1.44</v>
      </c>
      <c r="X20" s="17">
        <v>1.429</v>
      </c>
      <c r="Y20" s="17">
        <v>1.4059999999999999</v>
      </c>
      <c r="Z20" s="17">
        <v>0.95299999999999996</v>
      </c>
      <c r="AA20" s="17">
        <v>0.93200000000000005</v>
      </c>
      <c r="AB20" s="17">
        <v>0.93899999999999995</v>
      </c>
      <c r="AC20" s="17">
        <v>1.08</v>
      </c>
      <c r="AD20" s="17">
        <v>1.081</v>
      </c>
      <c r="AE20" s="17">
        <v>1.0820000000000001</v>
      </c>
      <c r="AF20" s="17">
        <v>1.258</v>
      </c>
      <c r="AG20" s="17">
        <v>1.2430000000000001</v>
      </c>
      <c r="AH20" s="17">
        <v>1.2549999999999999</v>
      </c>
      <c r="AI20" s="17">
        <v>1.1719999999999999</v>
      </c>
      <c r="AJ20" s="17">
        <v>1.1559999999999999</v>
      </c>
      <c r="AK20" s="17">
        <v>1.202</v>
      </c>
      <c r="AL20" s="17">
        <v>1.198</v>
      </c>
      <c r="AM20" s="17">
        <v>1.1830000000000001</v>
      </c>
      <c r="AN20" s="17">
        <v>1.1719999999999999</v>
      </c>
      <c r="AO20" s="17">
        <v>0.63</v>
      </c>
      <c r="AP20" s="17">
        <v>0.61599999999999999</v>
      </c>
      <c r="AQ20" s="17">
        <v>0.64800000000000002</v>
      </c>
    </row>
    <row r="21" spans="1:44">
      <c r="A21" s="16">
        <v>1.105324074074074E-2</v>
      </c>
      <c r="B21" s="17">
        <v>0.47899999999999998</v>
      </c>
      <c r="C21" s="17">
        <v>0.47699999999999998</v>
      </c>
      <c r="D21" s="17">
        <v>0.47599999999999998</v>
      </c>
      <c r="E21" s="17">
        <v>0.94599999999999995</v>
      </c>
      <c r="F21" s="17">
        <v>0.93899999999999995</v>
      </c>
      <c r="G21" s="17">
        <v>0.91400000000000003</v>
      </c>
      <c r="H21" s="17">
        <v>1.72</v>
      </c>
      <c r="I21" s="17">
        <v>1.7050000000000001</v>
      </c>
      <c r="J21" s="17">
        <v>1.7450000000000001</v>
      </c>
      <c r="K21" s="17">
        <v>0.94299999999999995</v>
      </c>
      <c r="L21" s="17">
        <v>0.93500000000000005</v>
      </c>
      <c r="M21" s="17">
        <v>0.93400000000000005</v>
      </c>
      <c r="N21" s="17">
        <v>1.7789999999999999</v>
      </c>
      <c r="O21" s="17">
        <v>1.7589999999999999</v>
      </c>
      <c r="P21" s="17">
        <v>1.7210000000000001</v>
      </c>
      <c r="Q21" s="17">
        <v>1.024</v>
      </c>
      <c r="R21" s="17">
        <v>1.044</v>
      </c>
      <c r="S21" s="17">
        <v>0.997</v>
      </c>
      <c r="T21" s="17">
        <v>1.6930000000000001</v>
      </c>
      <c r="U21" s="17">
        <v>1.6759999999999999</v>
      </c>
      <c r="V21" s="17">
        <v>1.6619999999999999</v>
      </c>
      <c r="W21" s="17">
        <v>1.476</v>
      </c>
      <c r="X21" s="17">
        <v>1.464</v>
      </c>
      <c r="Y21" s="17">
        <v>1.4419999999999999</v>
      </c>
      <c r="Z21" s="17">
        <v>0.97299999999999998</v>
      </c>
      <c r="AA21" s="17">
        <v>0.95099999999999996</v>
      </c>
      <c r="AB21" s="17">
        <v>0.95899999999999996</v>
      </c>
      <c r="AC21" s="17">
        <v>1.107</v>
      </c>
      <c r="AD21" s="17">
        <v>1.1080000000000001</v>
      </c>
      <c r="AE21" s="17">
        <v>1.109</v>
      </c>
      <c r="AF21" s="17">
        <v>1.2889999999999999</v>
      </c>
      <c r="AG21" s="17">
        <v>1.2749999999999999</v>
      </c>
      <c r="AH21" s="17">
        <v>1.286</v>
      </c>
      <c r="AI21" s="17">
        <v>1.202</v>
      </c>
      <c r="AJ21" s="17">
        <v>1.1859999999999999</v>
      </c>
      <c r="AK21" s="17">
        <v>1.234</v>
      </c>
      <c r="AL21" s="17">
        <v>1.2250000000000001</v>
      </c>
      <c r="AM21" s="17">
        <v>1.21</v>
      </c>
      <c r="AN21" s="17">
        <v>1.198</v>
      </c>
      <c r="AO21" s="17">
        <v>0.64</v>
      </c>
      <c r="AP21" s="17">
        <v>0.626</v>
      </c>
      <c r="AQ21" s="17">
        <v>0.65800000000000003</v>
      </c>
    </row>
    <row r="22" spans="1:44">
      <c r="A22" s="16">
        <v>1.1631944444444445E-2</v>
      </c>
      <c r="B22" s="17">
        <v>0.48199999999999998</v>
      </c>
      <c r="C22" s="17">
        <v>0.48099999999999998</v>
      </c>
      <c r="D22" s="17">
        <v>0.47899999999999998</v>
      </c>
      <c r="E22" s="17">
        <v>0.96299999999999997</v>
      </c>
      <c r="F22" s="17">
        <v>0.95699999999999996</v>
      </c>
      <c r="G22" s="17">
        <v>0.93100000000000005</v>
      </c>
      <c r="H22" s="17">
        <v>1.762</v>
      </c>
      <c r="I22" s="17">
        <v>1.7450000000000001</v>
      </c>
      <c r="J22" s="17">
        <v>1.7869999999999999</v>
      </c>
      <c r="K22" s="17">
        <v>0.96099999999999997</v>
      </c>
      <c r="L22" s="17">
        <v>0.95299999999999996</v>
      </c>
      <c r="M22" s="17">
        <v>0.95199999999999996</v>
      </c>
      <c r="N22" s="17">
        <v>1.821</v>
      </c>
      <c r="O22" s="17">
        <v>1.8009999999999999</v>
      </c>
      <c r="P22" s="17">
        <v>1.7629999999999999</v>
      </c>
      <c r="Q22" s="17">
        <v>1.046</v>
      </c>
      <c r="R22" s="17">
        <v>1.0669999999999999</v>
      </c>
      <c r="S22" s="17">
        <v>1.018</v>
      </c>
      <c r="T22" s="17">
        <v>1.736</v>
      </c>
      <c r="U22" s="17">
        <v>1.7190000000000001</v>
      </c>
      <c r="V22" s="17">
        <v>1.7050000000000001</v>
      </c>
      <c r="W22" s="17">
        <v>1.512</v>
      </c>
      <c r="X22" s="17">
        <v>1.5</v>
      </c>
      <c r="Y22" s="17">
        <v>1.478</v>
      </c>
      <c r="Z22" s="17">
        <v>0.99299999999999999</v>
      </c>
      <c r="AA22" s="17">
        <v>0.97</v>
      </c>
      <c r="AB22" s="17">
        <v>0.97799999999999998</v>
      </c>
      <c r="AC22" s="17">
        <v>1.133</v>
      </c>
      <c r="AD22" s="17">
        <v>1.135</v>
      </c>
      <c r="AE22" s="17">
        <v>1.1359999999999999</v>
      </c>
      <c r="AF22" s="17">
        <v>1.321</v>
      </c>
      <c r="AG22" s="17">
        <v>1.306</v>
      </c>
      <c r="AH22" s="17">
        <v>1.3180000000000001</v>
      </c>
      <c r="AI22" s="17">
        <v>1.2330000000000001</v>
      </c>
      <c r="AJ22" s="17">
        <v>1.216</v>
      </c>
      <c r="AK22" s="17">
        <v>1.266</v>
      </c>
      <c r="AL22" s="17">
        <v>1.2529999999999999</v>
      </c>
      <c r="AM22" s="17">
        <v>1.2370000000000001</v>
      </c>
      <c r="AN22" s="17">
        <v>1.2250000000000001</v>
      </c>
      <c r="AO22" s="17">
        <v>0.65100000000000002</v>
      </c>
      <c r="AP22" s="17">
        <v>0.63700000000000001</v>
      </c>
      <c r="AQ22" s="17">
        <v>0.66900000000000004</v>
      </c>
    </row>
    <row r="23" spans="1:44">
      <c r="A23" s="16">
        <v>1.2210648148148146E-2</v>
      </c>
      <c r="B23" s="17">
        <v>0.48499999999999999</v>
      </c>
      <c r="C23" s="17">
        <v>0.48399999999999999</v>
      </c>
      <c r="D23" s="17">
        <v>0.48199999999999998</v>
      </c>
      <c r="E23" s="17">
        <v>0.98099999999999998</v>
      </c>
      <c r="F23" s="17">
        <v>0.97399999999999998</v>
      </c>
      <c r="G23" s="17">
        <v>0.94699999999999995</v>
      </c>
      <c r="H23" s="17">
        <v>1.802</v>
      </c>
      <c r="I23" s="17">
        <v>1.7849999999999999</v>
      </c>
      <c r="J23" s="17">
        <v>1.827</v>
      </c>
      <c r="K23" s="17">
        <v>0.97799999999999998</v>
      </c>
      <c r="L23" s="17">
        <v>0.97</v>
      </c>
      <c r="M23" s="17">
        <v>0.96899999999999997</v>
      </c>
      <c r="N23" s="17">
        <v>1.8620000000000001</v>
      </c>
      <c r="O23" s="17">
        <v>1.841</v>
      </c>
      <c r="P23" s="17">
        <v>1.8029999999999999</v>
      </c>
      <c r="Q23" s="17">
        <v>1.0680000000000001</v>
      </c>
      <c r="R23" s="17">
        <v>1.089</v>
      </c>
      <c r="S23" s="17">
        <v>1.04</v>
      </c>
      <c r="T23" s="17">
        <v>1.7789999999999999</v>
      </c>
      <c r="U23" s="17">
        <v>1.7609999999999999</v>
      </c>
      <c r="V23" s="17">
        <v>1.7470000000000001</v>
      </c>
      <c r="W23" s="17">
        <v>1.5469999999999999</v>
      </c>
      <c r="X23" s="17">
        <v>1.5349999999999999</v>
      </c>
      <c r="Y23" s="17">
        <v>1.512</v>
      </c>
      <c r="Z23" s="17">
        <v>1.012</v>
      </c>
      <c r="AA23" s="17">
        <v>0.98899999999999999</v>
      </c>
      <c r="AB23" s="17">
        <v>0.997</v>
      </c>
      <c r="AC23" s="17">
        <v>1.1599999999999999</v>
      </c>
      <c r="AD23" s="17">
        <v>1.161</v>
      </c>
      <c r="AE23" s="17">
        <v>1.1619999999999999</v>
      </c>
      <c r="AF23" s="17">
        <v>1.3520000000000001</v>
      </c>
      <c r="AG23" s="17">
        <v>1.3380000000000001</v>
      </c>
      <c r="AH23" s="17">
        <v>1.349</v>
      </c>
      <c r="AI23" s="17">
        <v>1.262</v>
      </c>
      <c r="AJ23" s="17">
        <v>1.246</v>
      </c>
      <c r="AK23" s="17">
        <v>1.2969999999999999</v>
      </c>
      <c r="AL23" s="17">
        <v>1.2789999999999999</v>
      </c>
      <c r="AM23" s="17">
        <v>1.2629999999999999</v>
      </c>
      <c r="AN23" s="17">
        <v>1.252</v>
      </c>
      <c r="AO23" s="17">
        <v>0.66200000000000003</v>
      </c>
      <c r="AP23" s="17">
        <v>0.64700000000000002</v>
      </c>
      <c r="AQ23" s="17">
        <v>0.68</v>
      </c>
    </row>
    <row r="24" spans="1:44">
      <c r="A24" s="16">
        <v>1.2789351851851852E-2</v>
      </c>
      <c r="B24" s="17">
        <v>0.48899999999999999</v>
      </c>
      <c r="C24" s="17">
        <v>0.48799999999999999</v>
      </c>
      <c r="D24" s="17">
        <v>0.48499999999999999</v>
      </c>
      <c r="E24" s="17">
        <v>0.998</v>
      </c>
      <c r="F24" s="17">
        <v>0.99099999999999999</v>
      </c>
      <c r="G24" s="17">
        <v>0.96399999999999997</v>
      </c>
      <c r="H24" s="17">
        <v>1.84</v>
      </c>
      <c r="I24" s="17">
        <v>1.823</v>
      </c>
      <c r="J24" s="17">
        <v>1.8660000000000001</v>
      </c>
      <c r="K24" s="17">
        <v>0.995</v>
      </c>
      <c r="L24" s="17">
        <v>0.98699999999999999</v>
      </c>
      <c r="M24" s="17">
        <v>0.98599999999999999</v>
      </c>
      <c r="N24" s="17">
        <v>1.901</v>
      </c>
      <c r="O24" s="17">
        <v>1.881</v>
      </c>
      <c r="P24" s="17">
        <v>1.841</v>
      </c>
      <c r="Q24" s="17">
        <v>1.0900000000000001</v>
      </c>
      <c r="R24" s="17">
        <v>1.111</v>
      </c>
      <c r="S24" s="17">
        <v>1.0609999999999999</v>
      </c>
      <c r="T24" s="17">
        <v>1.819</v>
      </c>
      <c r="U24" s="17">
        <v>1.8009999999999999</v>
      </c>
      <c r="V24" s="17">
        <v>1.788</v>
      </c>
      <c r="W24" s="17">
        <v>1.581</v>
      </c>
      <c r="X24" s="17">
        <v>1.569</v>
      </c>
      <c r="Y24" s="17">
        <v>1.5469999999999999</v>
      </c>
      <c r="Z24" s="17">
        <v>1.032</v>
      </c>
      <c r="AA24" s="17">
        <v>1.008</v>
      </c>
      <c r="AB24" s="17">
        <v>1.016</v>
      </c>
      <c r="AC24" s="17">
        <v>1.1850000000000001</v>
      </c>
      <c r="AD24" s="17">
        <v>1.1870000000000001</v>
      </c>
      <c r="AE24" s="17">
        <v>1.1890000000000001</v>
      </c>
      <c r="AF24" s="17">
        <v>1.3819999999999999</v>
      </c>
      <c r="AG24" s="17">
        <v>1.3680000000000001</v>
      </c>
      <c r="AH24" s="17">
        <v>1.379</v>
      </c>
      <c r="AI24" s="17">
        <v>1.2909999999999999</v>
      </c>
      <c r="AJ24" s="17">
        <v>1.2749999999999999</v>
      </c>
      <c r="AK24" s="17">
        <v>1.3280000000000001</v>
      </c>
      <c r="AL24" s="17">
        <v>1.3049999999999999</v>
      </c>
      <c r="AM24" s="17">
        <v>1.29</v>
      </c>
      <c r="AN24" s="17">
        <v>1.2769999999999999</v>
      </c>
      <c r="AO24" s="17">
        <v>0.67200000000000004</v>
      </c>
      <c r="AP24" s="17">
        <v>0.65800000000000003</v>
      </c>
      <c r="AQ24" s="17">
        <v>0.69099999999999995</v>
      </c>
    </row>
    <row r="25" spans="1:44">
      <c r="A25" s="16">
        <v>1.3368055555555557E-2</v>
      </c>
      <c r="B25" s="17">
        <v>0.49199999999999999</v>
      </c>
      <c r="C25" s="17">
        <v>0.49099999999999999</v>
      </c>
      <c r="D25" s="17">
        <v>0.48899999999999999</v>
      </c>
      <c r="E25" s="17">
        <v>1.016</v>
      </c>
      <c r="F25" s="17">
        <v>1.0069999999999999</v>
      </c>
      <c r="G25" s="17">
        <v>0.98</v>
      </c>
      <c r="H25" s="17">
        <v>1.879</v>
      </c>
      <c r="I25" s="17">
        <v>1.8620000000000001</v>
      </c>
      <c r="J25" s="17">
        <v>1.9059999999999999</v>
      </c>
      <c r="K25" s="17">
        <v>1.012</v>
      </c>
      <c r="L25" s="17">
        <v>1.004</v>
      </c>
      <c r="M25" s="17">
        <v>1.0029999999999999</v>
      </c>
      <c r="N25" s="17">
        <v>1.9410000000000001</v>
      </c>
      <c r="O25" s="17">
        <v>1.92</v>
      </c>
      <c r="P25" s="17">
        <v>1.879</v>
      </c>
      <c r="Q25" s="17">
        <v>1.111</v>
      </c>
      <c r="R25" s="17">
        <v>1.1319999999999999</v>
      </c>
      <c r="S25" s="17">
        <v>1.0820000000000001</v>
      </c>
      <c r="T25" s="17">
        <v>1.861</v>
      </c>
      <c r="U25" s="17">
        <v>1.8420000000000001</v>
      </c>
      <c r="V25" s="17">
        <v>1.829</v>
      </c>
      <c r="W25" s="17">
        <v>1.6160000000000001</v>
      </c>
      <c r="X25" s="17">
        <v>1.6020000000000001</v>
      </c>
      <c r="Y25" s="17">
        <v>1.581</v>
      </c>
      <c r="Z25" s="17">
        <v>1.052</v>
      </c>
      <c r="AA25" s="17">
        <v>1.0269999999999999</v>
      </c>
      <c r="AB25" s="17">
        <v>1.0349999999999999</v>
      </c>
      <c r="AC25" s="17">
        <v>1.2110000000000001</v>
      </c>
      <c r="AD25" s="17">
        <v>1.2130000000000001</v>
      </c>
      <c r="AE25" s="17">
        <v>1.2150000000000001</v>
      </c>
      <c r="AF25" s="17">
        <v>1.413</v>
      </c>
      <c r="AG25" s="17">
        <v>1.3979999999999999</v>
      </c>
      <c r="AH25" s="17">
        <v>1.41</v>
      </c>
      <c r="AI25" s="17">
        <v>1.321</v>
      </c>
      <c r="AJ25" s="17">
        <v>1.3049999999999999</v>
      </c>
      <c r="AK25" s="17">
        <v>1.359</v>
      </c>
      <c r="AL25" s="17">
        <v>1.3320000000000001</v>
      </c>
      <c r="AM25" s="17">
        <v>1.3149999999999999</v>
      </c>
      <c r="AN25" s="17">
        <v>1.3029999999999999</v>
      </c>
      <c r="AO25" s="17">
        <v>0.68300000000000005</v>
      </c>
      <c r="AP25" s="17">
        <v>0.66800000000000004</v>
      </c>
      <c r="AQ25" s="17">
        <v>0.70099999999999996</v>
      </c>
    </row>
    <row r="26" spans="1:44">
      <c r="A26" s="16">
        <v>1.3946759259259258E-2</v>
      </c>
      <c r="B26" s="17">
        <v>0.496</v>
      </c>
      <c r="C26" s="17">
        <v>0.49399999999999999</v>
      </c>
      <c r="D26" s="17">
        <v>0.49199999999999999</v>
      </c>
      <c r="E26" s="17">
        <v>1.034</v>
      </c>
      <c r="F26" s="17">
        <v>1.024</v>
      </c>
      <c r="G26" s="17">
        <v>0.997</v>
      </c>
      <c r="H26" s="17">
        <v>1.9159999999999999</v>
      </c>
      <c r="I26" s="17">
        <v>1.899</v>
      </c>
      <c r="J26" s="17">
        <v>1.944</v>
      </c>
      <c r="K26" s="17">
        <v>1.0289999999999999</v>
      </c>
      <c r="L26" s="17">
        <v>1.0209999999999999</v>
      </c>
      <c r="M26" s="17">
        <v>1.02</v>
      </c>
      <c r="N26" s="17">
        <v>1.98</v>
      </c>
      <c r="O26" s="17">
        <v>1.958</v>
      </c>
      <c r="P26" s="17">
        <v>1.9179999999999999</v>
      </c>
      <c r="Q26" s="17">
        <v>1.1319999999999999</v>
      </c>
      <c r="R26" s="17">
        <v>1.1539999999999999</v>
      </c>
      <c r="S26" s="17">
        <v>1.103</v>
      </c>
      <c r="T26" s="17">
        <v>1.901</v>
      </c>
      <c r="U26" s="17">
        <v>1.883</v>
      </c>
      <c r="V26" s="17">
        <v>1.87</v>
      </c>
      <c r="W26" s="17">
        <v>1.65</v>
      </c>
      <c r="X26" s="17">
        <v>1.6359999999999999</v>
      </c>
      <c r="Y26" s="17">
        <v>1.6140000000000001</v>
      </c>
      <c r="Z26" s="17">
        <v>1.0720000000000001</v>
      </c>
      <c r="AA26" s="17">
        <v>1.0449999999999999</v>
      </c>
      <c r="AB26" s="17">
        <v>1.054</v>
      </c>
      <c r="AC26" s="17">
        <v>1.2370000000000001</v>
      </c>
      <c r="AD26" s="17">
        <v>1.2390000000000001</v>
      </c>
      <c r="AE26" s="17">
        <v>1.2410000000000001</v>
      </c>
      <c r="AF26" s="17">
        <v>1.4430000000000001</v>
      </c>
      <c r="AG26" s="17">
        <v>1.429</v>
      </c>
      <c r="AH26" s="17">
        <v>1.44</v>
      </c>
      <c r="AI26" s="17">
        <v>1.351</v>
      </c>
      <c r="AJ26" s="17">
        <v>1.3340000000000001</v>
      </c>
      <c r="AK26" s="17">
        <v>1.389</v>
      </c>
      <c r="AL26" s="17">
        <v>1.3580000000000001</v>
      </c>
      <c r="AM26" s="17">
        <v>1.341</v>
      </c>
      <c r="AN26" s="17">
        <v>1.329</v>
      </c>
      <c r="AO26" s="17">
        <v>0.69399999999999995</v>
      </c>
      <c r="AP26" s="17">
        <v>0.67900000000000005</v>
      </c>
      <c r="AQ26" s="17">
        <v>0.71299999999999997</v>
      </c>
    </row>
    <row r="27" spans="1:44">
      <c r="A27" t="s">
        <v>111</v>
      </c>
      <c r="B27">
        <f>(B26-B2)/20</f>
        <v>3.9500000000000004E-3</v>
      </c>
      <c r="C27">
        <f t="shared" ref="C27:AQ27" si="0">(C26-C2)/20</f>
        <v>3.8500000000000006E-3</v>
      </c>
      <c r="D27">
        <f t="shared" si="0"/>
        <v>3.8000000000000004E-3</v>
      </c>
      <c r="E27">
        <f t="shared" si="0"/>
        <v>2.4E-2</v>
      </c>
      <c r="F27">
        <f t="shared" si="0"/>
        <v>2.4199999999999999E-2</v>
      </c>
      <c r="G27">
        <f t="shared" si="0"/>
        <v>2.3149999999999997E-2</v>
      </c>
      <c r="H27">
        <f t="shared" si="0"/>
        <v>5.5999999999999994E-2</v>
      </c>
      <c r="I27">
        <f t="shared" si="0"/>
        <v>5.5750000000000001E-2</v>
      </c>
      <c r="J27">
        <f t="shared" si="0"/>
        <v>5.7299999999999997E-2</v>
      </c>
      <c r="K27">
        <f t="shared" si="0"/>
        <v>2.2399999999999996E-2</v>
      </c>
      <c r="L27">
        <f t="shared" si="0"/>
        <v>2.2349999999999998E-2</v>
      </c>
      <c r="M27">
        <f t="shared" si="0"/>
        <v>2.2600000000000002E-2</v>
      </c>
      <c r="N27">
        <f t="shared" si="0"/>
        <v>5.6899999999999992E-2</v>
      </c>
      <c r="O27">
        <f t="shared" si="0"/>
        <v>5.6600000000000004E-2</v>
      </c>
      <c r="P27">
        <f t="shared" si="0"/>
        <v>5.5449999999999999E-2</v>
      </c>
      <c r="Q27">
        <f t="shared" si="0"/>
        <v>2.9349999999999994E-2</v>
      </c>
      <c r="R27">
        <f t="shared" si="0"/>
        <v>2.9849999999999995E-2</v>
      </c>
      <c r="S27">
        <f t="shared" si="0"/>
        <v>2.8699999999999996E-2</v>
      </c>
      <c r="T27">
        <f t="shared" si="0"/>
        <v>5.9499999999999997E-2</v>
      </c>
      <c r="U27">
        <f t="shared" si="0"/>
        <v>5.9400000000000008E-2</v>
      </c>
      <c r="V27">
        <f t="shared" si="0"/>
        <v>5.9050000000000005E-2</v>
      </c>
      <c r="W27">
        <f t="shared" si="0"/>
        <v>4.7599999999999996E-2</v>
      </c>
      <c r="X27">
        <f t="shared" si="0"/>
        <v>4.7449999999999992E-2</v>
      </c>
      <c r="Y27">
        <f t="shared" si="0"/>
        <v>4.7300000000000002E-2</v>
      </c>
      <c r="Z27">
        <f t="shared" si="0"/>
        <v>2.5600000000000001E-2</v>
      </c>
      <c r="AA27">
        <f t="shared" si="0"/>
        <v>2.4949999999999993E-2</v>
      </c>
      <c r="AB27">
        <f t="shared" si="0"/>
        <v>2.5049999999999999E-2</v>
      </c>
      <c r="AC27">
        <f t="shared" si="0"/>
        <v>3.415E-2</v>
      </c>
      <c r="AD27">
        <f t="shared" si="0"/>
        <v>3.4200000000000001E-2</v>
      </c>
      <c r="AE27">
        <f t="shared" si="0"/>
        <v>3.4500000000000003E-2</v>
      </c>
      <c r="AF27">
        <f t="shared" si="0"/>
        <v>4.1950000000000001E-2</v>
      </c>
      <c r="AG27">
        <f t="shared" si="0"/>
        <v>4.1750000000000002E-2</v>
      </c>
      <c r="AH27">
        <f t="shared" si="0"/>
        <v>4.2299999999999997E-2</v>
      </c>
      <c r="AI27">
        <f t="shared" si="0"/>
        <v>3.9300000000000002E-2</v>
      </c>
      <c r="AJ27">
        <f t="shared" si="0"/>
        <v>3.9100000000000003E-2</v>
      </c>
      <c r="AK27">
        <f t="shared" si="0"/>
        <v>3.9600000000000003E-2</v>
      </c>
      <c r="AL27">
        <f t="shared" si="0"/>
        <v>3.5950000000000003E-2</v>
      </c>
      <c r="AM27">
        <f t="shared" si="0"/>
        <v>3.5499999999999997E-2</v>
      </c>
      <c r="AN27">
        <f t="shared" si="0"/>
        <v>3.5349999999999999E-2</v>
      </c>
      <c r="AO27">
        <f t="shared" si="0"/>
        <v>1.2299999999999997E-2</v>
      </c>
      <c r="AP27">
        <f t="shared" si="0"/>
        <v>1.2450000000000003E-2</v>
      </c>
      <c r="AQ27">
        <f t="shared" si="0"/>
        <v>1.2449999999999998E-2</v>
      </c>
    </row>
    <row r="28" spans="1:44">
      <c r="A28" t="s">
        <v>114</v>
      </c>
      <c r="D28">
        <f>AVERAGE(B27:D27)</f>
        <v>3.8666666666666676E-3</v>
      </c>
      <c r="G28">
        <f>AVERAGE(E27:G27)</f>
        <v>2.3783333333333333E-2</v>
      </c>
      <c r="J28">
        <f>AVERAGE(H27:J27)</f>
        <v>5.634999999999999E-2</v>
      </c>
      <c r="M28">
        <f>AVERAGE(K27:M27)</f>
        <v>2.2449999999999998E-2</v>
      </c>
      <c r="P28">
        <f>AVERAGE(N27:P27)</f>
        <v>5.6316666666666661E-2</v>
      </c>
      <c r="S28">
        <f>AVERAGE(Q27:S27)</f>
        <v>2.9299999999999993E-2</v>
      </c>
      <c r="V28">
        <f>AVERAGE(T27:V27)</f>
        <v>5.9316666666666663E-2</v>
      </c>
      <c r="Y28">
        <f>AVERAGE(W27:Y27)</f>
        <v>4.7449999999999999E-2</v>
      </c>
      <c r="AB28">
        <f>AVERAGE(Z27:AB27)</f>
        <v>2.52E-2</v>
      </c>
      <c r="AE28">
        <f>AVERAGE(AC27:AE27)</f>
        <v>3.4283333333333332E-2</v>
      </c>
      <c r="AH28">
        <f>AVERAGE(AF27:AH27)</f>
        <v>4.2000000000000003E-2</v>
      </c>
      <c r="AK28">
        <f>AVERAGE(AI27:AK27)</f>
        <v>3.9333333333333331E-2</v>
      </c>
      <c r="AN28">
        <f>AVERAGE(AL27:AN27)</f>
        <v>3.56E-2</v>
      </c>
      <c r="AQ28">
        <f>AVERAGE(AO27:AQ27)</f>
        <v>1.24E-2</v>
      </c>
    </row>
    <row r="29" spans="1:44">
      <c r="A29" t="s">
        <v>122</v>
      </c>
      <c r="D29">
        <f>(STDEV(B27:D27)/D28)*100</f>
        <v>1.9752481443775158</v>
      </c>
      <c r="G29">
        <f>(STDEV(E27:G27)/G28)*100</f>
        <v>2.3441806143907189</v>
      </c>
      <c r="J29">
        <f>(STDEV(H27:J27)/J28)*100</f>
        <v>1.4767805658467807</v>
      </c>
      <c r="M29">
        <f>(STDEV(K27:M27)/M28)*100</f>
        <v>0.58925418954669062</v>
      </c>
      <c r="P29">
        <f>(STDEV(N27:P27)/P28)*100</f>
        <v>1.3590958867363134</v>
      </c>
      <c r="S29">
        <f>(STDEV(Q27:S27)/S28)*100</f>
        <v>1.9680140946537166</v>
      </c>
      <c r="V29">
        <f>(STDEV(T27:V27)/V28)*100</f>
        <v>0.39835478726489676</v>
      </c>
      <c r="Y29">
        <f>(STDEV(W27:Y27)/Y28)*100</f>
        <v>0.31612223393044758</v>
      </c>
      <c r="AB29">
        <f>(STDEV(Z27:AB27)/AB28)*100</f>
        <v>1.3888888888889022</v>
      </c>
      <c r="AE29">
        <f>(STDEV(AC27:AE27)/AE28)*100</f>
        <v>0.55215443323289426</v>
      </c>
      <c r="AH29">
        <f>(STDEV(AF27:AH27)/AH28)*100</f>
        <v>0.6628290908130916</v>
      </c>
      <c r="AK29">
        <f>(STDEV(AI27:AK27)/AK28)*100</f>
        <v>0.63981647756531856</v>
      </c>
      <c r="AN29">
        <f>(STDEV(AL27:AN27)/AN28)*100</f>
        <v>0.87710646044921958</v>
      </c>
      <c r="AQ29">
        <f>(STDEV(AO27:AQ27)/AQ28)*100</f>
        <v>0.69840758369714395</v>
      </c>
      <c r="AR29">
        <f>MIN(D29:AQ29)</f>
        <v>0.31612223393044758</v>
      </c>
    </row>
    <row r="30" spans="1:44">
      <c r="B30" t="s">
        <v>104</v>
      </c>
      <c r="C30" t="s">
        <v>112</v>
      </c>
      <c r="D30" s="23">
        <v>20</v>
      </c>
      <c r="E30" s="23">
        <v>23</v>
      </c>
      <c r="F30" s="23">
        <v>25</v>
      </c>
      <c r="G30" s="23">
        <v>31</v>
      </c>
      <c r="H30" s="23">
        <v>239</v>
      </c>
      <c r="I30" s="23">
        <v>269</v>
      </c>
      <c r="J30" s="23">
        <v>272</v>
      </c>
      <c r="K30" s="23">
        <v>275</v>
      </c>
      <c r="L30" s="23">
        <v>361</v>
      </c>
      <c r="M30" s="23">
        <v>364</v>
      </c>
      <c r="N30" s="23">
        <v>370</v>
      </c>
      <c r="O30" s="23">
        <v>382</v>
      </c>
      <c r="AR30">
        <f>MAX(D29:AQ29)</f>
        <v>2.3441806143907189</v>
      </c>
    </row>
    <row r="31" spans="1:44">
      <c r="A31" t="s">
        <v>115</v>
      </c>
      <c r="B31">
        <v>3.8666666666666676E-3</v>
      </c>
      <c r="C31">
        <v>2.3783333333333333E-2</v>
      </c>
      <c r="D31" s="23">
        <v>5.634999999999999E-2</v>
      </c>
      <c r="E31" s="23">
        <v>2.2449999999999998E-2</v>
      </c>
      <c r="F31" s="23">
        <v>5.6316666666666661E-2</v>
      </c>
      <c r="G31" s="23">
        <v>2.9299999999999993E-2</v>
      </c>
      <c r="H31" s="23">
        <v>5.9316666666666663E-2</v>
      </c>
      <c r="I31" s="23">
        <v>4.7449999999999999E-2</v>
      </c>
      <c r="J31" s="23">
        <v>2.52E-2</v>
      </c>
      <c r="K31" s="23">
        <v>3.4283333333333332E-2</v>
      </c>
      <c r="L31" s="23">
        <v>4.2000000000000003E-2</v>
      </c>
      <c r="M31" s="23">
        <v>3.9333333333333331E-2</v>
      </c>
      <c r="N31" s="23">
        <v>3.56E-2</v>
      </c>
      <c r="O31" s="23">
        <v>1.24E-2</v>
      </c>
    </row>
    <row r="32" spans="1:44" ht="24">
      <c r="A32" s="25" t="s">
        <v>113</v>
      </c>
      <c r="B32">
        <f>B31-$B$31</f>
        <v>0</v>
      </c>
      <c r="C32">
        <f t="shared" ref="C32:N32" si="1">C31-$B$31</f>
        <v>1.9916666666666666E-2</v>
      </c>
      <c r="D32">
        <f t="shared" si="1"/>
        <v>5.2483333333333326E-2</v>
      </c>
      <c r="E32">
        <f t="shared" si="1"/>
        <v>1.858333333333333E-2</v>
      </c>
      <c r="F32">
        <f t="shared" si="1"/>
        <v>5.2449999999999997E-2</v>
      </c>
      <c r="G32">
        <f t="shared" si="1"/>
        <v>2.5433333333333325E-2</v>
      </c>
      <c r="H32">
        <f t="shared" si="1"/>
        <v>5.5449999999999999E-2</v>
      </c>
      <c r="I32">
        <f t="shared" si="1"/>
        <v>4.3583333333333335E-2</v>
      </c>
      <c r="J32">
        <f t="shared" si="1"/>
        <v>2.1333333333333333E-2</v>
      </c>
      <c r="K32">
        <f t="shared" si="1"/>
        <v>3.0416666666666665E-2</v>
      </c>
      <c r="L32">
        <f t="shared" si="1"/>
        <v>3.8133333333333339E-2</v>
      </c>
      <c r="M32">
        <f t="shared" si="1"/>
        <v>3.546666666666666E-2</v>
      </c>
      <c r="N32">
        <f t="shared" si="1"/>
        <v>3.1733333333333336E-2</v>
      </c>
      <c r="O32">
        <f>O31-$B$31</f>
        <v>8.533333333333332E-3</v>
      </c>
    </row>
    <row r="33" spans="1:15" ht="48">
      <c r="A33" s="25" t="s">
        <v>117</v>
      </c>
      <c r="B33">
        <f>(B32*0.2)/(5.3*0.02)</f>
        <v>0</v>
      </c>
      <c r="C33">
        <f>(C32*0.2*5)/(5.3*0.004)</f>
        <v>0.93946540880503138</v>
      </c>
      <c r="D33">
        <f>(D32*0.2)/(5.3*0.02)</f>
        <v>9.90251572327044E-2</v>
      </c>
      <c r="E33">
        <f>(E32*0.2)/(5.3*0.02)</f>
        <v>3.5062893081761005E-2</v>
      </c>
      <c r="F33">
        <f t="shared" ref="F33:N33" si="2">(F32*0.2)/(5.3*0.02)</f>
        <v>9.8962264150943391E-2</v>
      </c>
      <c r="G33">
        <f t="shared" si="2"/>
        <v>4.7987421383647789E-2</v>
      </c>
      <c r="H33">
        <f t="shared" si="2"/>
        <v>0.10462264150943397</v>
      </c>
      <c r="I33">
        <f t="shared" si="2"/>
        <v>8.2232704402515733E-2</v>
      </c>
      <c r="J33">
        <f t="shared" si="2"/>
        <v>4.025157232704403E-2</v>
      </c>
      <c r="K33">
        <f t="shared" si="2"/>
        <v>5.738993710691824E-2</v>
      </c>
      <c r="L33">
        <f t="shared" si="2"/>
        <v>7.1949685534591204E-2</v>
      </c>
      <c r="M33">
        <f t="shared" si="2"/>
        <v>6.6918238993710688E-2</v>
      </c>
      <c r="N33">
        <f t="shared" si="2"/>
        <v>5.9874213836477994E-2</v>
      </c>
      <c r="O33">
        <f>(O32*0.2)/(5.3*0.02)</f>
        <v>1.6100628930817609E-2</v>
      </c>
    </row>
    <row r="34" spans="1:15" ht="24">
      <c r="A34" s="25" t="s">
        <v>118</v>
      </c>
      <c r="D34">
        <v>4.234</v>
      </c>
      <c r="E34">
        <v>3.9809999999999999</v>
      </c>
      <c r="F34">
        <v>6.0880000000000001</v>
      </c>
      <c r="G34">
        <v>2.38</v>
      </c>
      <c r="H34">
        <v>3.6659999999999999</v>
      </c>
      <c r="I34">
        <v>4.5250000000000004</v>
      </c>
      <c r="J34">
        <v>2.2349999999999999</v>
      </c>
      <c r="K34">
        <v>4.0179999999999998</v>
      </c>
      <c r="L34">
        <v>3.6880000000000002</v>
      </c>
      <c r="M34">
        <v>3.391</v>
      </c>
      <c r="N34">
        <v>4.415</v>
      </c>
      <c r="O34">
        <v>1.663</v>
      </c>
    </row>
    <row r="35" spans="1:15" ht="36">
      <c r="A35" s="25" t="s">
        <v>116</v>
      </c>
      <c r="D35">
        <f>D33/D34</f>
        <v>2.3388086261857441E-2</v>
      </c>
      <c r="E35">
        <f t="shared" ref="E35:N35" si="3">E33/E34</f>
        <v>8.8075591765287634E-3</v>
      </c>
      <c r="F35">
        <f t="shared" si="3"/>
        <v>1.6255299630575457E-2</v>
      </c>
      <c r="G35">
        <f t="shared" si="3"/>
        <v>2.0162782093969659E-2</v>
      </c>
      <c r="H35">
        <f t="shared" si="3"/>
        <v>2.8538636527396063E-2</v>
      </c>
      <c r="I35">
        <f t="shared" si="3"/>
        <v>1.8172973348622262E-2</v>
      </c>
      <c r="J35">
        <f t="shared" si="3"/>
        <v>1.8009652047894422E-2</v>
      </c>
      <c r="K35">
        <f t="shared" si="3"/>
        <v>1.4283209832483386E-2</v>
      </c>
      <c r="L35">
        <f t="shared" si="3"/>
        <v>1.9509133821743817E-2</v>
      </c>
      <c r="M35">
        <f t="shared" si="3"/>
        <v>1.9734072248219017E-2</v>
      </c>
      <c r="N35">
        <f t="shared" si="3"/>
        <v>1.3561543337820611E-2</v>
      </c>
      <c r="O35">
        <f>O33/O34</f>
        <v>9.681677047996157E-3</v>
      </c>
    </row>
    <row r="36" spans="1:15">
      <c r="A36" s="25" t="s">
        <v>119</v>
      </c>
      <c r="D36">
        <v>2800</v>
      </c>
      <c r="E36">
        <v>2800</v>
      </c>
      <c r="F36" t="s">
        <v>120</v>
      </c>
      <c r="G36" t="s">
        <v>120</v>
      </c>
      <c r="H36">
        <v>400</v>
      </c>
      <c r="I36">
        <v>400</v>
      </c>
      <c r="J36">
        <v>400</v>
      </c>
      <c r="K36">
        <v>400</v>
      </c>
      <c r="L36">
        <v>1000</v>
      </c>
      <c r="M36">
        <v>1000</v>
      </c>
      <c r="N36">
        <v>1000</v>
      </c>
      <c r="O36">
        <v>1000</v>
      </c>
    </row>
    <row r="37" spans="1:15">
      <c r="A37" s="25"/>
    </row>
    <row r="38" spans="1:15">
      <c r="B38">
        <v>400</v>
      </c>
      <c r="C38">
        <v>1000</v>
      </c>
      <c r="D38">
        <v>2800</v>
      </c>
      <c r="E38" t="s">
        <v>120</v>
      </c>
      <c r="G38" s="24"/>
    </row>
    <row r="39" spans="1:15">
      <c r="A39" s="25" t="s">
        <v>121</v>
      </c>
      <c r="B39">
        <f>AVERAGE(H35:K35)</f>
        <v>1.9751117939099033E-2</v>
      </c>
      <c r="C39">
        <f>AVERAGE(L35:O35)</f>
        <v>1.56216066139449E-2</v>
      </c>
      <c r="D39" s="24">
        <f>AVERAGE(D35:E35)</f>
        <v>1.6097822719193102E-2</v>
      </c>
      <c r="E39">
        <f>AVERAGE(F35:G35)</f>
        <v>1.8209040862272558E-2</v>
      </c>
      <c r="G39" s="24"/>
    </row>
    <row r="40" spans="1:15">
      <c r="D40" s="24"/>
      <c r="G40" s="24"/>
    </row>
    <row r="41" spans="1:15">
      <c r="D41" s="24"/>
      <c r="G41" s="24"/>
    </row>
    <row r="42" spans="1:15">
      <c r="D42" s="24"/>
      <c r="G42" s="24"/>
    </row>
    <row r="43" spans="1:15">
      <c r="D43" s="24"/>
      <c r="G43" s="24"/>
    </row>
    <row r="44" spans="1:15">
      <c r="D44" s="24"/>
      <c r="G44" s="24"/>
    </row>
    <row r="45" spans="1:15">
      <c r="D45" s="24"/>
      <c r="G45" s="24"/>
    </row>
    <row r="46" spans="1:15">
      <c r="D46" s="24"/>
      <c r="G46" s="24"/>
    </row>
    <row r="47" spans="1:15">
      <c r="D47" s="24"/>
      <c r="G47" s="24"/>
    </row>
    <row r="48" spans="1:15">
      <c r="D48" s="24"/>
      <c r="G48" s="24"/>
    </row>
    <row r="49" spans="4:7">
      <c r="D49" s="24"/>
      <c r="G49" s="24"/>
    </row>
    <row r="50" spans="4:7">
      <c r="D50" s="24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Plate 1 - Sheet1</vt:lpstr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Emma Timmins-Schiffman</cp:lastModifiedBy>
  <dcterms:created xsi:type="dcterms:W3CDTF">2011-01-18T20:51:17Z</dcterms:created>
  <dcterms:modified xsi:type="dcterms:W3CDTF">2013-12-09T14:09:39Z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oMacroName">
    <vt:lpwstr>None</vt:lpwstr>
  </property>
  <property fmtid="{D5CDD505-2E9C-101B-9397-08002B2CF9AE}" pid="3" name="LastEdited">
    <vt:lpwstr>9.0</vt:lpwstr>
  </property>
</Properties>
</file>